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00"/>
  </bookViews>
  <sheets>
    <sheet name="PISOS E VEDAÇÕES" sheetId="13" r:id="rId1"/>
  </sheets>
  <definedNames>
    <definedName name="_xlnm._FilterDatabase" localSheetId="0" hidden="1">'PISOS E VEDAÇÕES'!#REF!</definedName>
    <definedName name="_xlnm.Print_Area" localSheetId="0">'PISOS E VEDAÇÕES'!$A$1:$H$145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<sst xmlns="http://schemas.openxmlformats.org/spreadsheetml/2006/main" count="34" uniqueCount="14">
  <si>
    <t>LOTE 01 PNEU</t>
  </si>
  <si>
    <t>ÍTEM</t>
  </si>
  <si>
    <t>PREÇO UNITÁRIO INICIAL</t>
  </si>
  <si>
    <t>QTD</t>
  </si>
  <si>
    <t>PREÇOS TOTAIS INICIAIS  DA FICHA TÉCNICA ANEXADA</t>
  </si>
  <si>
    <t>PREÇO TOTAL VENCEDOR (ULTIMO LANCE OFERTADO)</t>
  </si>
  <si>
    <t>FATOR/DESCONTO</t>
  </si>
  <si>
    <t xml:space="preserve">TOTAL = </t>
  </si>
  <si>
    <t>PREÇOS COM DESCONTOS DE FORMA LINEAR</t>
  </si>
  <si>
    <t>PREÇOS TOTAIS INICIAIS</t>
  </si>
  <si>
    <t>TOTAL FINAL POR ITEM PROPOSTA READEQUADA</t>
  </si>
  <si>
    <t>PREÇO UNITÁRIO A SER OFERTADO</t>
  </si>
  <si>
    <t>VALORES DA PROPOSTA A SER ENCAMINHADA  COM DESCONTO LINEAR</t>
  </si>
  <si>
    <t>LOTE 02 -  PNEUS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</si>
</sst>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176" formatCode="_ * #,##0.00_ ;_ * \-#,##0.00_ ;_ * &quot;-&quot;??_ ;_ @_ "/>
    <numFmt numFmtId="177" formatCode="_-&quot;R$&quot;\ * #,##0.00_-;\-&quot;R$&quot;\ * #,##0.00_-;_-&quot;R$&quot;\ * &quot;-&quot;??_-;_-@_-"/>
    <numFmt numFmtId="178" formatCode="_ * #,##0_ ;_ * \-#,##0_ ;_ * &quot;-&quot;_ ;_ @_ "/>
    <numFmt numFmtId="179" formatCode="_(&quot;$&quot;* #,##0_);_(&quot;$&quot;* \(#,##0\);_(&quot;$&quot;* &quot;-&quot;_);_(@_)"/>
    <numFmt numFmtId="180" formatCode="&quot;R$&quot;#,##0.00;[Red]\-&quot;R$&quot;#,##0.00"/>
    <numFmt numFmtId="181" formatCode="&quot;R$&quot;#,##0.00_);[Red]\(&quot;R$&quot;#,##0.00\)"/>
    <numFmt numFmtId="182" formatCode="0.0000000000%"/>
    <numFmt numFmtId="183" formatCode="&quot;R$&quot;\ #,##0.00;[Red]\-&quot;R$&quot;\ #,##0.00"/>
    <numFmt numFmtId="184" formatCode="[$R$-416]#,##0.00;\-[$R$-416]#,##0.00"/>
    <numFmt numFmtId="185" formatCode="&quot;R$&quot;\ #,##0.00_);[Red]\(&quot;R$&quot;\ #,##0.00\)"/>
  </numFmts>
  <fonts count="27">
    <font>
      <sz val="11"/>
      <color theme="1"/>
      <name val="Calibri"/>
      <charset val="134"/>
      <scheme val="minor"/>
    </font>
    <font>
      <sz val="11"/>
      <color theme="1"/>
      <name val="Arial Nova Cond"/>
      <charset val="134"/>
    </font>
    <font>
      <b/>
      <sz val="11"/>
      <color theme="1"/>
      <name val="Arial Nova Cond"/>
      <charset val="134"/>
    </font>
    <font>
      <sz val="11"/>
      <color rgb="FF000000"/>
      <name val="Arial Nova Cond"/>
      <charset val="134"/>
    </font>
    <font>
      <sz val="10"/>
      <color theme="1"/>
      <name val="Arial Nova Cond"/>
      <charset val="134"/>
    </font>
    <font>
      <b/>
      <sz val="11"/>
      <color rgb="FF000000"/>
      <name val="Arial Nova Cond"/>
      <charset val="134"/>
    </font>
    <font>
      <b/>
      <sz val="15"/>
      <color theme="1"/>
      <name val="Calibri"/>
      <charset val="134"/>
      <scheme val="minor"/>
    </font>
    <font>
      <sz val="10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2" tint="-0.25"/>
        <bgColor indexed="64"/>
      </patternFill>
    </fill>
    <fill>
      <patternFill patternType="solid">
        <fgColor theme="0" tint="-0.1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7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/>
    <xf numFmtId="9" fontId="7" fillId="0" borderId="0" applyFont="0" applyFill="0" applyBorder="0" applyAlignment="0" applyProtection="0">
      <alignment vertical="center"/>
    </xf>
    <xf numFmtId="178" fontId="7" fillId="0" borderId="0" applyFont="0" applyFill="0" applyBorder="0" applyAlignment="0" applyProtection="0">
      <alignment vertical="center"/>
    </xf>
    <xf numFmtId="179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7" borderId="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8" borderId="10" applyNumberFormat="0" applyAlignment="0" applyProtection="0">
      <alignment vertical="center"/>
    </xf>
    <xf numFmtId="0" fontId="17" fillId="9" borderId="11" applyNumberFormat="0" applyAlignment="0" applyProtection="0">
      <alignment vertical="center"/>
    </xf>
    <xf numFmtId="0" fontId="18" fillId="9" borderId="10" applyNumberFormat="0" applyAlignment="0" applyProtection="0">
      <alignment vertical="center"/>
    </xf>
    <xf numFmtId="0" fontId="19" fillId="10" borderId="12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</cellStyleXfs>
  <cellXfs count="47">
    <xf numFmtId="0" fontId="0" fillId="0" borderId="0" xfId="0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49" fontId="2" fillId="2" borderId="1" xfId="0" applyNumberFormat="1" applyFont="1" applyFill="1" applyBorder="1" applyAlignment="1">
      <alignment horizontal="center"/>
    </xf>
    <xf numFmtId="49" fontId="2" fillId="2" borderId="2" xfId="0" applyNumberFormat="1" applyFont="1" applyFill="1" applyBorder="1" applyAlignment="1">
      <alignment horizontal="center"/>
    </xf>
    <xf numFmtId="49" fontId="2" fillId="2" borderId="3" xfId="0" applyNumberFormat="1" applyFont="1" applyFill="1" applyBorder="1" applyAlignment="1">
      <alignment horizontal="center"/>
    </xf>
    <xf numFmtId="49" fontId="2" fillId="0" borderId="0" xfId="0" applyNumberFormat="1" applyFont="1" applyFill="1" applyBorder="1" applyAlignment="1"/>
    <xf numFmtId="0" fontId="2" fillId="3" borderId="4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/>
    </xf>
    <xf numFmtId="180" fontId="3" fillId="0" borderId="5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181" fontId="4" fillId="0" borderId="5" xfId="2" applyNumberFormat="1" applyFont="1" applyBorder="1" applyAlignment="1">
      <alignment horizontal="center"/>
    </xf>
    <xf numFmtId="181" fontId="1" fillId="0" borderId="5" xfId="2" applyNumberFormat="1" applyFont="1" applyBorder="1" applyAlignment="1">
      <alignment horizontal="center" vertical="center" wrapText="1"/>
    </xf>
    <xf numFmtId="182" fontId="2" fillId="3" borderId="5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180" fontId="3" fillId="4" borderId="5" xfId="0" applyNumberFormat="1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183" fontId="1" fillId="0" borderId="0" xfId="0" applyNumberFormat="1" applyFont="1" applyBorder="1" applyAlignment="1">
      <alignment horizontal="center" vertical="center" wrapText="1"/>
    </xf>
    <xf numFmtId="181" fontId="1" fillId="0" borderId="0" xfId="2" applyNumberFormat="1" applyFont="1" applyBorder="1" applyAlignment="1">
      <alignment horizontal="center"/>
    </xf>
    <xf numFmtId="177" fontId="2" fillId="0" borderId="0" xfId="2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0" xfId="0" applyFont="1" applyAlignment="1">
      <alignment horizontal="center"/>
    </xf>
    <xf numFmtId="177" fontId="2" fillId="0" borderId="0" xfId="2" applyFont="1" applyAlignment="1">
      <alignment horizontal="center"/>
    </xf>
    <xf numFmtId="0" fontId="2" fillId="3" borderId="5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181" fontId="1" fillId="0" borderId="5" xfId="2" applyNumberFormat="1" applyFont="1" applyBorder="1" applyAlignment="1">
      <alignment horizontal="center"/>
    </xf>
    <xf numFmtId="0" fontId="3" fillId="0" borderId="5" xfId="0" applyFont="1" applyBorder="1" applyAlignment="1">
      <alignment horizontal="center" vertical="top" wrapText="1"/>
    </xf>
    <xf numFmtId="182" fontId="1" fillId="0" borderId="5" xfId="0" applyNumberFormat="1" applyFont="1" applyBorder="1" applyAlignment="1">
      <alignment horizontal="center" vertical="center"/>
    </xf>
    <xf numFmtId="177" fontId="2" fillId="4" borderId="5" xfId="2" applyFont="1" applyFill="1" applyBorder="1" applyAlignment="1">
      <alignment horizontal="center"/>
    </xf>
    <xf numFmtId="182" fontId="1" fillId="0" borderId="5" xfId="0" applyNumberFormat="1" applyFont="1" applyFill="1" applyBorder="1" applyAlignment="1">
      <alignment horizontal="center" vertical="center"/>
    </xf>
    <xf numFmtId="0" fontId="2" fillId="5" borderId="0" xfId="0" applyFont="1" applyFill="1" applyAlignment="1">
      <alignment horizontal="center" vertical="center"/>
    </xf>
    <xf numFmtId="184" fontId="1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top" wrapText="1"/>
    </xf>
    <xf numFmtId="181" fontId="1" fillId="6" borderId="0" xfId="2" applyNumberFormat="1" applyFont="1" applyFill="1" applyBorder="1" applyAlignment="1">
      <alignment horizontal="center" vertical="center" wrapText="1"/>
    </xf>
    <xf numFmtId="181" fontId="2" fillId="6" borderId="0" xfId="2" applyNumberFormat="1" applyFont="1" applyFill="1" applyBorder="1" applyAlignment="1">
      <alignment horizontal="center" vertical="center" wrapText="1"/>
    </xf>
    <xf numFmtId="180" fontId="5" fillId="4" borderId="0" xfId="0" applyNumberFormat="1" applyFont="1" applyFill="1" applyAlignment="1">
      <alignment horizontal="center"/>
    </xf>
    <xf numFmtId="185" fontId="2" fillId="4" borderId="5" xfId="0" applyNumberFormat="1" applyFont="1" applyFill="1" applyBorder="1" applyAlignment="1">
      <alignment horizontal="center"/>
    </xf>
    <xf numFmtId="49" fontId="2" fillId="0" borderId="0" xfId="0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185" fontId="6" fillId="0" borderId="0" xfId="0" applyNumberFormat="1" applyFont="1"/>
    <xf numFmtId="49" fontId="2" fillId="0" borderId="0" xfId="0" applyNumberFormat="1" applyFont="1" applyFill="1" applyAlignment="1">
      <alignment horizontal="center"/>
    </xf>
    <xf numFmtId="49" fontId="2" fillId="0" borderId="0" xfId="0" applyNumberFormat="1" applyFont="1" applyFill="1" applyAlignment="1"/>
    <xf numFmtId="185" fontId="6" fillId="0" borderId="0" xfId="0" applyNumberFormat="1" applyFont="1"/>
  </cellXfs>
  <cellStyles count="49">
    <cellStyle name="Normal" xfId="0" builtinId="0"/>
    <cellStyle name="Comma" xfId="1" builtinId="3"/>
    <cellStyle name="Moeda" xfId="2" builtinId="4"/>
    <cellStyle name="Porcentagem" xfId="3" builtinId="5"/>
    <cellStyle name="Comma [0]" xfId="4" builtinId="6"/>
    <cellStyle name="Moeda [0]" xfId="5" builtinId="7"/>
    <cellStyle name="Hyperlink" xfId="6" builtinId="8"/>
    <cellStyle name="Hyperlink seguido" xfId="7" builtinId="9"/>
    <cellStyle name="Observação" xfId="8" builtinId="10"/>
    <cellStyle name="Texto de Aviso" xfId="9" builtinId="11"/>
    <cellStyle name="Título" xfId="10" builtinId="15"/>
    <cellStyle name="Texto Explicativo" xfId="11" builtinId="53"/>
    <cellStyle name="Título 1" xfId="12" builtinId="16"/>
    <cellStyle name="Título 2" xfId="13" builtinId="17"/>
    <cellStyle name="Título 3" xfId="14" builtinId="18"/>
    <cellStyle name="Título 4" xfId="15" builtinId="19"/>
    <cellStyle name="Entrada" xfId="16" builtinId="20"/>
    <cellStyle name="Saída" xfId="17" builtinId="21"/>
    <cellStyle name="Cálculo" xfId="18" builtinId="22"/>
    <cellStyle name="Célula de Verificação" xfId="19" builtinId="23"/>
    <cellStyle name="Célula Vinculada" xfId="20" builtinId="24"/>
    <cellStyle name="Total" xfId="21" builtinId="25"/>
    <cellStyle name="Bom" xfId="22" builtinId="26"/>
    <cellStyle name="Ruim" xfId="23" builtinId="27"/>
    <cellStyle name="Neutro" xfId="24" builtinId="28"/>
    <cellStyle name="Ênfase 1" xfId="25" builtinId="29"/>
    <cellStyle name="20% - Ênfase 1" xfId="26" builtinId="30"/>
    <cellStyle name="40% - Ênfase 1" xfId="27" builtinId="31"/>
    <cellStyle name="60% - Ênfase 1" xfId="28" builtinId="32"/>
    <cellStyle name="Ênfase 2" xfId="29" builtinId="33"/>
    <cellStyle name="20% - Ênfase 2" xfId="30" builtinId="34"/>
    <cellStyle name="40% - Ênfase 2" xfId="31" builtinId="35"/>
    <cellStyle name="60% - Ênfase 2" xfId="32" builtinId="36"/>
    <cellStyle name="Ênfase 3" xfId="33" builtinId="37"/>
    <cellStyle name="20% - Ênfase 3" xfId="34" builtinId="38"/>
    <cellStyle name="40% - Ênfase 3" xfId="35" builtinId="39"/>
    <cellStyle name="60% - Ênfase 3" xfId="36" builtinId="40"/>
    <cellStyle name="Ênfase 4" xfId="37" builtinId="41"/>
    <cellStyle name="20% - Ênfase 4" xfId="38" builtinId="42"/>
    <cellStyle name="40% - Ênfase 4" xfId="39" builtinId="43"/>
    <cellStyle name="60% - Ênfase 4" xfId="40" builtinId="44"/>
    <cellStyle name="Ênfase 5" xfId="41" builtinId="45"/>
    <cellStyle name="20% - Ênfase 5" xfId="42" builtinId="46"/>
    <cellStyle name="40% - Ênfase 5" xfId="43" builtinId="47"/>
    <cellStyle name="60% - Ênfase 5" xfId="44" builtinId="48"/>
    <cellStyle name="Ênfase 6" xfId="45" builtinId="49"/>
    <cellStyle name="20% - Ênfase 6" xfId="46" builtinId="50"/>
    <cellStyle name="40% - Ênfase 6" xfId="47" builtinId="51"/>
    <cellStyle name="60% - Ênfase 6" xfId="48" builtinId="52"/>
  </cellStyles>
  <tableStyles count="0" defaultTableStyle="TableStyleMedium9" defaultPivotStyle="PivotStyleLight16"/>
  <colors>
    <mruColors>
      <color rgb="00FCF7A2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523240</xdr:colOff>
      <xdr:row>24</xdr:row>
      <xdr:rowOff>64770</xdr:rowOff>
    </xdr:from>
    <xdr:to>
      <xdr:col>6</xdr:col>
      <xdr:colOff>534035</xdr:colOff>
      <xdr:row>27</xdr:row>
      <xdr:rowOff>162560</xdr:rowOff>
    </xdr:to>
    <xdr:cxnSp>
      <xdr:nvCxnSpPr>
        <xdr:cNvPr id="2" name="Conector de Seta Reta 1"/>
        <xdr:cNvCxnSpPr/>
      </xdr:nvCxnSpPr>
      <xdr:spPr>
        <a:xfrm flipH="1">
          <a:off x="7252335" y="4779645"/>
          <a:ext cx="10795" cy="640715"/>
        </a:xfrm>
        <a:prstGeom prst="straightConnector1">
          <a:avLst/>
        </a:prstGeom>
        <a:ln w="76200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1168400</xdr:colOff>
      <xdr:row>52</xdr:row>
      <xdr:rowOff>122555</xdr:rowOff>
    </xdr:from>
    <xdr:to>
      <xdr:col>5</xdr:col>
      <xdr:colOff>1179195</xdr:colOff>
      <xdr:row>55</xdr:row>
      <xdr:rowOff>39370</xdr:rowOff>
    </xdr:to>
    <xdr:cxnSp>
      <xdr:nvCxnSpPr>
        <xdr:cNvPr id="4" name="Conector de Seta Reta 3"/>
        <xdr:cNvCxnSpPr/>
      </xdr:nvCxnSpPr>
      <xdr:spPr>
        <a:xfrm flipH="1">
          <a:off x="6287770" y="10085705"/>
          <a:ext cx="10795" cy="459740"/>
        </a:xfrm>
        <a:prstGeom prst="straightConnector1">
          <a:avLst/>
        </a:prstGeom>
        <a:ln w="76200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523240</xdr:colOff>
      <xdr:row>107</xdr:row>
      <xdr:rowOff>64770</xdr:rowOff>
    </xdr:from>
    <xdr:to>
      <xdr:col>6</xdr:col>
      <xdr:colOff>534035</xdr:colOff>
      <xdr:row>110</xdr:row>
      <xdr:rowOff>162560</xdr:rowOff>
    </xdr:to>
    <xdr:cxnSp>
      <xdr:nvCxnSpPr>
        <xdr:cNvPr id="5" name="Conector de Seta Reta 4"/>
        <xdr:cNvCxnSpPr/>
      </xdr:nvCxnSpPr>
      <xdr:spPr>
        <a:xfrm flipH="1">
          <a:off x="7252335" y="20543520"/>
          <a:ext cx="10795" cy="640715"/>
        </a:xfrm>
        <a:prstGeom prst="straightConnector1">
          <a:avLst/>
        </a:prstGeom>
        <a:ln w="76200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1168400</xdr:colOff>
      <xdr:row>135</xdr:row>
      <xdr:rowOff>122555</xdr:rowOff>
    </xdr:from>
    <xdr:to>
      <xdr:col>5</xdr:col>
      <xdr:colOff>1179195</xdr:colOff>
      <xdr:row>138</xdr:row>
      <xdr:rowOff>39370</xdr:rowOff>
    </xdr:to>
    <xdr:cxnSp>
      <xdr:nvCxnSpPr>
        <xdr:cNvPr id="6" name="Conector de Seta Reta 5"/>
        <xdr:cNvCxnSpPr/>
      </xdr:nvCxnSpPr>
      <xdr:spPr>
        <a:xfrm flipH="1">
          <a:off x="6287770" y="25849580"/>
          <a:ext cx="10795" cy="459740"/>
        </a:xfrm>
        <a:prstGeom prst="straightConnector1">
          <a:avLst/>
        </a:prstGeom>
        <a:ln w="76200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4"/>
  <sheetViews>
    <sheetView tabSelected="1" view="pageBreakPreview" zoomScaleNormal="89" topLeftCell="A128" workbookViewId="0">
      <selection activeCell="D152" sqref="D152"/>
    </sheetView>
  </sheetViews>
  <sheetFormatPr defaultColWidth="9" defaultRowHeight="14.25" outlineLevelCol="7"/>
  <cols>
    <col min="1" max="1" width="6.42857142857143" style="3" customWidth="1"/>
    <col min="2" max="2" width="19" style="3" customWidth="1"/>
    <col min="3" max="3" width="9.69523809523809" style="3" customWidth="1"/>
    <col min="4" max="4" width="21.4285714285714" style="3" customWidth="1"/>
    <col min="5" max="5" width="20.2285714285714" style="3" customWidth="1"/>
    <col min="6" max="6" width="24.1428571428571" style="3" customWidth="1"/>
    <col min="7" max="7" width="20.6857142857143" style="3" customWidth="1"/>
    <col min="8" max="8" width="2.71428571428571" style="3" customWidth="1"/>
    <col min="9" max="16384" width="9" style="3"/>
  </cols>
  <sheetData>
    <row r="1" ht="15"/>
    <row r="2" spans="1:7">
      <c r="A2" s="4" t="s">
        <v>0</v>
      </c>
      <c r="B2" s="5"/>
      <c r="C2" s="5"/>
      <c r="D2" s="5"/>
      <c r="E2" s="5"/>
      <c r="F2" s="6"/>
      <c r="G2" s="7"/>
    </row>
    <row r="3" ht="42.75" spans="1:7">
      <c r="A3" s="8" t="s">
        <v>1</v>
      </c>
      <c r="B3" s="8" t="s">
        <v>2</v>
      </c>
      <c r="C3" s="8" t="s">
        <v>3</v>
      </c>
      <c r="D3" s="8" t="s">
        <v>4</v>
      </c>
      <c r="E3" s="8" t="s">
        <v>5</v>
      </c>
      <c r="F3" s="8" t="s">
        <v>6</v>
      </c>
      <c r="G3" s="9"/>
    </row>
    <row r="4" spans="1:7">
      <c r="A4" s="10">
        <v>1</v>
      </c>
      <c r="B4" s="11"/>
      <c r="C4" s="12">
        <v>64</v>
      </c>
      <c r="D4" s="13">
        <f t="shared" ref="D4:D25" si="0">SUM(B4*C4)</f>
        <v>0</v>
      </c>
      <c r="E4" s="14">
        <v>0</v>
      </c>
      <c r="F4" s="15" t="e">
        <f>E4/(D4+D5+D6+D7+D8+D9+D10+D11+D12+D13+D14+D15+D16+D17+D18+D19+D20+D21+D22+D23+D24+D25)</f>
        <v>#DIV/0!</v>
      </c>
      <c r="G4" s="16"/>
    </row>
    <row r="5" spans="1:7">
      <c r="A5" s="10">
        <v>2</v>
      </c>
      <c r="B5" s="11"/>
      <c r="C5" s="12">
        <v>56</v>
      </c>
      <c r="D5" s="13">
        <f t="shared" si="0"/>
        <v>0</v>
      </c>
      <c r="E5" s="14"/>
      <c r="F5" s="15"/>
      <c r="G5" s="16"/>
    </row>
    <row r="6" spans="1:7">
      <c r="A6" s="10">
        <v>3</v>
      </c>
      <c r="B6" s="11"/>
      <c r="C6" s="12">
        <v>44</v>
      </c>
      <c r="D6" s="13">
        <f t="shared" si="0"/>
        <v>0</v>
      </c>
      <c r="E6" s="14"/>
      <c r="F6" s="15"/>
      <c r="G6" s="16"/>
    </row>
    <row r="7" spans="1:7">
      <c r="A7" s="10">
        <v>4</v>
      </c>
      <c r="B7" s="11"/>
      <c r="C7" s="12">
        <v>16</v>
      </c>
      <c r="D7" s="13">
        <f t="shared" si="0"/>
        <v>0</v>
      </c>
      <c r="E7" s="14"/>
      <c r="F7" s="15"/>
      <c r="G7" s="16"/>
    </row>
    <row r="8" spans="1:7">
      <c r="A8" s="10">
        <v>5</v>
      </c>
      <c r="B8" s="11"/>
      <c r="C8" s="12">
        <v>108</v>
      </c>
      <c r="D8" s="13">
        <f t="shared" si="0"/>
        <v>0</v>
      </c>
      <c r="E8" s="14"/>
      <c r="F8" s="15"/>
      <c r="G8" s="16"/>
    </row>
    <row r="9" spans="1:7">
      <c r="A9" s="10">
        <v>6</v>
      </c>
      <c r="B9" s="11"/>
      <c r="C9" s="12">
        <v>84</v>
      </c>
      <c r="D9" s="13">
        <f t="shared" si="0"/>
        <v>0</v>
      </c>
      <c r="E9" s="14"/>
      <c r="F9" s="15"/>
      <c r="G9" s="16"/>
    </row>
    <row r="10" spans="1:7">
      <c r="A10" s="10">
        <v>7</v>
      </c>
      <c r="B10" s="11"/>
      <c r="C10" s="12">
        <v>28</v>
      </c>
      <c r="D10" s="13">
        <f t="shared" si="0"/>
        <v>0</v>
      </c>
      <c r="E10" s="14"/>
      <c r="F10" s="15"/>
      <c r="G10" s="16"/>
    </row>
    <row r="11" spans="1:7">
      <c r="A11" s="10">
        <v>8</v>
      </c>
      <c r="B11" s="11"/>
      <c r="C11" s="12">
        <v>160</v>
      </c>
      <c r="D11" s="13">
        <f t="shared" si="0"/>
        <v>0</v>
      </c>
      <c r="E11" s="14"/>
      <c r="F11" s="15"/>
      <c r="G11" s="16"/>
    </row>
    <row r="12" spans="1:7">
      <c r="A12" s="10">
        <v>9</v>
      </c>
      <c r="B12" s="11"/>
      <c r="C12" s="12">
        <v>80</v>
      </c>
      <c r="D12" s="13">
        <f t="shared" si="0"/>
        <v>0</v>
      </c>
      <c r="E12" s="14"/>
      <c r="F12" s="15"/>
      <c r="G12" s="16"/>
    </row>
    <row r="13" spans="1:7">
      <c r="A13" s="10">
        <v>10</v>
      </c>
      <c r="B13" s="11"/>
      <c r="C13" s="12">
        <v>24</v>
      </c>
      <c r="D13" s="13">
        <f t="shared" si="0"/>
        <v>0</v>
      </c>
      <c r="E13" s="14"/>
      <c r="F13" s="15"/>
      <c r="G13" s="16"/>
    </row>
    <row r="14" spans="1:7">
      <c r="A14" s="10">
        <v>11</v>
      </c>
      <c r="B14" s="11"/>
      <c r="C14" s="12">
        <v>6</v>
      </c>
      <c r="D14" s="13">
        <f t="shared" si="0"/>
        <v>0</v>
      </c>
      <c r="E14" s="14"/>
      <c r="F14" s="15"/>
      <c r="G14" s="16"/>
    </row>
    <row r="15" spans="1:7">
      <c r="A15" s="10">
        <v>12</v>
      </c>
      <c r="B15" s="11"/>
      <c r="C15" s="12">
        <v>52</v>
      </c>
      <c r="D15" s="13">
        <f t="shared" si="0"/>
        <v>0</v>
      </c>
      <c r="E15" s="14"/>
      <c r="F15" s="15"/>
      <c r="G15" s="16"/>
    </row>
    <row r="16" spans="1:7">
      <c r="A16" s="10">
        <v>13</v>
      </c>
      <c r="B16" s="11"/>
      <c r="C16" s="12">
        <v>96</v>
      </c>
      <c r="D16" s="13">
        <f t="shared" si="0"/>
        <v>0</v>
      </c>
      <c r="E16" s="14"/>
      <c r="F16" s="15"/>
      <c r="G16" s="16"/>
    </row>
    <row r="17" spans="1:7">
      <c r="A17" s="10">
        <v>14</v>
      </c>
      <c r="B17" s="11"/>
      <c r="C17" s="12">
        <v>24</v>
      </c>
      <c r="D17" s="13">
        <f t="shared" si="0"/>
        <v>0</v>
      </c>
      <c r="E17" s="14"/>
      <c r="F17" s="15"/>
      <c r="G17" s="16"/>
    </row>
    <row r="18" spans="1:7">
      <c r="A18" s="10">
        <v>15</v>
      </c>
      <c r="B18" s="11"/>
      <c r="C18" s="12">
        <v>4</v>
      </c>
      <c r="D18" s="13">
        <f t="shared" si="0"/>
        <v>0</v>
      </c>
      <c r="E18" s="14"/>
      <c r="F18" s="15"/>
      <c r="G18" s="16"/>
    </row>
    <row r="19" spans="1:7">
      <c r="A19" s="10">
        <v>16</v>
      </c>
      <c r="B19" s="11"/>
      <c r="C19" s="12">
        <v>24</v>
      </c>
      <c r="D19" s="13">
        <f t="shared" si="0"/>
        <v>0</v>
      </c>
      <c r="E19" s="14"/>
      <c r="F19" s="15"/>
      <c r="G19" s="16"/>
    </row>
    <row r="20" spans="1:7">
      <c r="A20" s="10">
        <v>17</v>
      </c>
      <c r="B20" s="11"/>
      <c r="C20" s="12">
        <v>28</v>
      </c>
      <c r="D20" s="13">
        <f t="shared" si="0"/>
        <v>0</v>
      </c>
      <c r="E20" s="14"/>
      <c r="F20" s="15"/>
      <c r="G20" s="16"/>
    </row>
    <row r="21" spans="1:7">
      <c r="A21" s="10">
        <v>18</v>
      </c>
      <c r="B21" s="11"/>
      <c r="C21" s="12">
        <v>168</v>
      </c>
      <c r="D21" s="13">
        <f t="shared" si="0"/>
        <v>0</v>
      </c>
      <c r="E21" s="14"/>
      <c r="F21" s="15"/>
      <c r="G21" s="16"/>
    </row>
    <row r="22" spans="1:7">
      <c r="A22" s="10">
        <v>19</v>
      </c>
      <c r="B22" s="11"/>
      <c r="C22" s="12">
        <v>8</v>
      </c>
      <c r="D22" s="13">
        <f t="shared" si="0"/>
        <v>0</v>
      </c>
      <c r="E22" s="14"/>
      <c r="F22" s="15"/>
      <c r="G22" s="16"/>
    </row>
    <row r="23" spans="1:7">
      <c r="A23" s="10">
        <v>20</v>
      </c>
      <c r="B23" s="11"/>
      <c r="C23" s="12">
        <v>8</v>
      </c>
      <c r="D23" s="13">
        <f t="shared" si="0"/>
        <v>0</v>
      </c>
      <c r="E23" s="14"/>
      <c r="F23" s="15"/>
      <c r="G23" s="16"/>
    </row>
    <row r="24" customHeight="1" spans="1:7">
      <c r="A24" s="10">
        <v>21</v>
      </c>
      <c r="B24" s="11"/>
      <c r="C24" s="12">
        <v>8</v>
      </c>
      <c r="D24" s="13">
        <f t="shared" si="0"/>
        <v>0</v>
      </c>
      <c r="E24" s="14"/>
      <c r="F24" s="15"/>
      <c r="G24" s="16"/>
    </row>
    <row r="25" spans="1:7">
      <c r="A25" s="10">
        <v>22</v>
      </c>
      <c r="B25" s="17"/>
      <c r="C25" s="12">
        <v>12</v>
      </c>
      <c r="D25" s="13">
        <f t="shared" si="0"/>
        <v>0</v>
      </c>
      <c r="E25" s="14"/>
      <c r="F25" s="15"/>
      <c r="G25" s="16"/>
    </row>
    <row r="26" spans="1:7">
      <c r="A26" s="18"/>
      <c r="B26" s="19"/>
      <c r="C26" s="9" t="s">
        <v>7</v>
      </c>
      <c r="D26" s="20">
        <f>SUM(D4:D25)</f>
        <v>0</v>
      </c>
      <c r="E26" s="21"/>
      <c r="F26" s="22"/>
      <c r="G26" s="16"/>
    </row>
    <row r="27" spans="1:7">
      <c r="A27" s="23"/>
      <c r="B27" s="24"/>
      <c r="C27" s="24"/>
      <c r="D27" s="24"/>
      <c r="E27" s="24"/>
      <c r="F27" s="24"/>
      <c r="G27" s="24"/>
    </row>
    <row r="28" spans="1:7">
      <c r="A28" s="23" t="s">
        <v>8</v>
      </c>
      <c r="B28" s="24"/>
      <c r="C28" s="24"/>
      <c r="D28" s="24"/>
      <c r="E28" s="24"/>
      <c r="F28" s="24"/>
      <c r="G28" s="24"/>
    </row>
    <row r="29" spans="1:5">
      <c r="A29" s="18"/>
      <c r="C29" s="24"/>
      <c r="D29" s="25"/>
      <c r="E29" s="25"/>
    </row>
    <row r="30" ht="28.5" spans="1:7">
      <c r="A30" s="26" t="s">
        <v>1</v>
      </c>
      <c r="B30" s="26" t="s">
        <v>2</v>
      </c>
      <c r="C30" s="26" t="s">
        <v>3</v>
      </c>
      <c r="D30" s="26" t="s">
        <v>9</v>
      </c>
      <c r="E30" s="26" t="s">
        <v>6</v>
      </c>
      <c r="F30" s="26" t="s">
        <v>10</v>
      </c>
      <c r="G30" s="27" t="s">
        <v>11</v>
      </c>
    </row>
    <row r="31" spans="1:7">
      <c r="A31" s="28">
        <v>1</v>
      </c>
      <c r="B31" s="29">
        <f t="shared" ref="B31:B52" si="1">B4</f>
        <v>0</v>
      </c>
      <c r="C31" s="30">
        <f t="shared" ref="C31:C52" si="2">C4</f>
        <v>64</v>
      </c>
      <c r="D31" s="29">
        <f t="shared" ref="D31:D52" si="3">D4</f>
        <v>0</v>
      </c>
      <c r="E31" s="31" t="e">
        <f>F4</f>
        <v>#DIV/0!</v>
      </c>
      <c r="F31" s="29" t="e">
        <f>D31*E31</f>
        <v>#DIV/0!</v>
      </c>
      <c r="G31" s="32" t="e">
        <f t="shared" ref="G31:G52" si="4">F31/C31</f>
        <v>#DIV/0!</v>
      </c>
    </row>
    <row r="32" spans="1:7">
      <c r="A32" s="28">
        <v>2</v>
      </c>
      <c r="B32" s="29">
        <f t="shared" si="1"/>
        <v>0</v>
      </c>
      <c r="C32" s="30">
        <f t="shared" si="2"/>
        <v>56</v>
      </c>
      <c r="D32" s="29">
        <f t="shared" si="3"/>
        <v>0</v>
      </c>
      <c r="E32" s="31"/>
      <c r="F32" s="29" t="e">
        <f>D32*E31</f>
        <v>#DIV/0!</v>
      </c>
      <c r="G32" s="32" t="e">
        <f t="shared" si="4"/>
        <v>#DIV/0!</v>
      </c>
    </row>
    <row r="33" spans="1:7">
      <c r="A33" s="28">
        <v>3</v>
      </c>
      <c r="B33" s="29">
        <f t="shared" si="1"/>
        <v>0</v>
      </c>
      <c r="C33" s="30">
        <f t="shared" si="2"/>
        <v>44</v>
      </c>
      <c r="D33" s="29">
        <f t="shared" si="3"/>
        <v>0</v>
      </c>
      <c r="E33" s="31"/>
      <c r="F33" s="29" t="e">
        <f>D33*E31</f>
        <v>#DIV/0!</v>
      </c>
      <c r="G33" s="32" t="e">
        <f t="shared" si="4"/>
        <v>#DIV/0!</v>
      </c>
    </row>
    <row r="34" spans="1:7">
      <c r="A34" s="28">
        <v>4</v>
      </c>
      <c r="B34" s="29">
        <f t="shared" si="1"/>
        <v>0</v>
      </c>
      <c r="C34" s="30">
        <f t="shared" si="2"/>
        <v>16</v>
      </c>
      <c r="D34" s="29">
        <f t="shared" si="3"/>
        <v>0</v>
      </c>
      <c r="E34" s="31"/>
      <c r="F34" s="29" t="e">
        <f>D34*E31</f>
        <v>#DIV/0!</v>
      </c>
      <c r="G34" s="32" t="e">
        <f t="shared" si="4"/>
        <v>#DIV/0!</v>
      </c>
    </row>
    <row r="35" spans="1:7">
      <c r="A35" s="28">
        <v>5</v>
      </c>
      <c r="B35" s="29">
        <f t="shared" si="1"/>
        <v>0</v>
      </c>
      <c r="C35" s="30">
        <f t="shared" si="2"/>
        <v>108</v>
      </c>
      <c r="D35" s="29">
        <f t="shared" si="3"/>
        <v>0</v>
      </c>
      <c r="E35" s="31"/>
      <c r="F35" s="29" t="e">
        <f>D35*E31</f>
        <v>#DIV/0!</v>
      </c>
      <c r="G35" s="32" t="e">
        <f t="shared" si="4"/>
        <v>#DIV/0!</v>
      </c>
    </row>
    <row r="36" spans="1:7">
      <c r="A36" s="28">
        <v>6</v>
      </c>
      <c r="B36" s="29">
        <f t="shared" si="1"/>
        <v>0</v>
      </c>
      <c r="C36" s="30">
        <f t="shared" si="2"/>
        <v>84</v>
      </c>
      <c r="D36" s="29">
        <f t="shared" si="3"/>
        <v>0</v>
      </c>
      <c r="E36" s="31"/>
      <c r="F36" s="29" t="e">
        <f>D36*E31</f>
        <v>#DIV/0!</v>
      </c>
      <c r="G36" s="32" t="e">
        <f t="shared" si="4"/>
        <v>#DIV/0!</v>
      </c>
    </row>
    <row r="37" spans="1:7">
      <c r="A37" s="28">
        <v>7</v>
      </c>
      <c r="B37" s="29">
        <f t="shared" si="1"/>
        <v>0</v>
      </c>
      <c r="C37" s="30">
        <f t="shared" si="2"/>
        <v>28</v>
      </c>
      <c r="D37" s="29">
        <f t="shared" si="3"/>
        <v>0</v>
      </c>
      <c r="E37" s="31"/>
      <c r="F37" s="29" t="e">
        <f>D37*E31</f>
        <v>#DIV/0!</v>
      </c>
      <c r="G37" s="32" t="e">
        <f t="shared" si="4"/>
        <v>#DIV/0!</v>
      </c>
    </row>
    <row r="38" spans="1:7">
      <c r="A38" s="28">
        <v>8</v>
      </c>
      <c r="B38" s="29">
        <f t="shared" si="1"/>
        <v>0</v>
      </c>
      <c r="C38" s="30">
        <f t="shared" si="2"/>
        <v>160</v>
      </c>
      <c r="D38" s="29">
        <f t="shared" si="3"/>
        <v>0</v>
      </c>
      <c r="E38" s="31"/>
      <c r="F38" s="29" t="e">
        <f>D38*E31</f>
        <v>#DIV/0!</v>
      </c>
      <c r="G38" s="32" t="e">
        <f t="shared" si="4"/>
        <v>#DIV/0!</v>
      </c>
    </row>
    <row r="39" spans="1:7">
      <c r="A39" s="28">
        <v>9</v>
      </c>
      <c r="B39" s="29">
        <f t="shared" si="1"/>
        <v>0</v>
      </c>
      <c r="C39" s="30">
        <f t="shared" si="2"/>
        <v>80</v>
      </c>
      <c r="D39" s="29">
        <f t="shared" si="3"/>
        <v>0</v>
      </c>
      <c r="E39" s="31"/>
      <c r="F39" s="29" t="e">
        <f>D39*E31</f>
        <v>#DIV/0!</v>
      </c>
      <c r="G39" s="32" t="e">
        <f t="shared" si="4"/>
        <v>#DIV/0!</v>
      </c>
    </row>
    <row r="40" spans="1:7">
      <c r="A40" s="28">
        <v>10</v>
      </c>
      <c r="B40" s="29">
        <f t="shared" si="1"/>
        <v>0</v>
      </c>
      <c r="C40" s="30">
        <f t="shared" si="2"/>
        <v>24</v>
      </c>
      <c r="D40" s="29">
        <f t="shared" si="3"/>
        <v>0</v>
      </c>
      <c r="E40" s="31"/>
      <c r="F40" s="29" t="e">
        <f>D40*E31</f>
        <v>#DIV/0!</v>
      </c>
      <c r="G40" s="32" t="e">
        <f t="shared" si="4"/>
        <v>#DIV/0!</v>
      </c>
    </row>
    <row r="41" spans="1:7">
      <c r="A41" s="28">
        <v>11</v>
      </c>
      <c r="B41" s="29">
        <f t="shared" si="1"/>
        <v>0</v>
      </c>
      <c r="C41" s="30">
        <f t="shared" si="2"/>
        <v>6</v>
      </c>
      <c r="D41" s="29">
        <f t="shared" si="3"/>
        <v>0</v>
      </c>
      <c r="E41" s="31"/>
      <c r="F41" s="29" t="e">
        <f>D41*E31</f>
        <v>#DIV/0!</v>
      </c>
      <c r="G41" s="32" t="e">
        <f t="shared" si="4"/>
        <v>#DIV/0!</v>
      </c>
    </row>
    <row r="42" spans="1:7">
      <c r="A42" s="28">
        <v>12</v>
      </c>
      <c r="B42" s="29">
        <f t="shared" si="1"/>
        <v>0</v>
      </c>
      <c r="C42" s="30">
        <f t="shared" si="2"/>
        <v>52</v>
      </c>
      <c r="D42" s="29">
        <f t="shared" si="3"/>
        <v>0</v>
      </c>
      <c r="E42" s="31"/>
      <c r="F42" s="29" t="e">
        <f>D42*E31</f>
        <v>#DIV/0!</v>
      </c>
      <c r="G42" s="32" t="e">
        <f t="shared" si="4"/>
        <v>#DIV/0!</v>
      </c>
    </row>
    <row r="43" spans="1:7">
      <c r="A43" s="28">
        <v>13</v>
      </c>
      <c r="B43" s="29">
        <f t="shared" si="1"/>
        <v>0</v>
      </c>
      <c r="C43" s="30">
        <f t="shared" si="2"/>
        <v>96</v>
      </c>
      <c r="D43" s="29">
        <f t="shared" si="3"/>
        <v>0</v>
      </c>
      <c r="E43" s="31"/>
      <c r="F43" s="29" t="e">
        <f>D43*E31</f>
        <v>#DIV/0!</v>
      </c>
      <c r="G43" s="32" t="e">
        <f t="shared" si="4"/>
        <v>#DIV/0!</v>
      </c>
    </row>
    <row r="44" spans="1:7">
      <c r="A44" s="28">
        <v>14</v>
      </c>
      <c r="B44" s="29">
        <f t="shared" si="1"/>
        <v>0</v>
      </c>
      <c r="C44" s="30">
        <f t="shared" si="2"/>
        <v>24</v>
      </c>
      <c r="D44" s="29">
        <f t="shared" si="3"/>
        <v>0</v>
      </c>
      <c r="E44" s="31"/>
      <c r="F44" s="29" t="e">
        <f>D44*E31</f>
        <v>#DIV/0!</v>
      </c>
      <c r="G44" s="32" t="e">
        <f t="shared" si="4"/>
        <v>#DIV/0!</v>
      </c>
    </row>
    <row r="45" spans="1:7">
      <c r="A45" s="28">
        <v>15</v>
      </c>
      <c r="B45" s="29">
        <f t="shared" si="1"/>
        <v>0</v>
      </c>
      <c r="C45" s="30">
        <f t="shared" si="2"/>
        <v>4</v>
      </c>
      <c r="D45" s="29">
        <f t="shared" si="3"/>
        <v>0</v>
      </c>
      <c r="E45" s="31"/>
      <c r="F45" s="29" t="e">
        <f>D45*E31</f>
        <v>#DIV/0!</v>
      </c>
      <c r="G45" s="32" t="e">
        <f t="shared" si="4"/>
        <v>#DIV/0!</v>
      </c>
    </row>
    <row r="46" spans="1:7">
      <c r="A46" s="28">
        <v>16</v>
      </c>
      <c r="B46" s="29">
        <f t="shared" si="1"/>
        <v>0</v>
      </c>
      <c r="C46" s="30">
        <f t="shared" si="2"/>
        <v>24</v>
      </c>
      <c r="D46" s="29">
        <f t="shared" si="3"/>
        <v>0</v>
      </c>
      <c r="E46" s="31"/>
      <c r="F46" s="29" t="e">
        <f>D46*E31</f>
        <v>#DIV/0!</v>
      </c>
      <c r="G46" s="32" t="e">
        <f t="shared" si="4"/>
        <v>#DIV/0!</v>
      </c>
    </row>
    <row r="47" spans="1:7">
      <c r="A47" s="28">
        <v>17</v>
      </c>
      <c r="B47" s="29">
        <f t="shared" si="1"/>
        <v>0</v>
      </c>
      <c r="C47" s="30">
        <f t="shared" si="2"/>
        <v>28</v>
      </c>
      <c r="D47" s="29">
        <f t="shared" si="3"/>
        <v>0</v>
      </c>
      <c r="E47" s="31"/>
      <c r="F47" s="29" t="e">
        <f>D47*E31</f>
        <v>#DIV/0!</v>
      </c>
      <c r="G47" s="32" t="e">
        <f t="shared" si="4"/>
        <v>#DIV/0!</v>
      </c>
    </row>
    <row r="48" spans="1:7">
      <c r="A48" s="28">
        <v>18</v>
      </c>
      <c r="B48" s="29">
        <f t="shared" si="1"/>
        <v>0</v>
      </c>
      <c r="C48" s="30">
        <f t="shared" si="2"/>
        <v>168</v>
      </c>
      <c r="D48" s="29">
        <f t="shared" si="3"/>
        <v>0</v>
      </c>
      <c r="E48" s="31"/>
      <c r="F48" s="29" t="e">
        <f>D48*E31</f>
        <v>#DIV/0!</v>
      </c>
      <c r="G48" s="32" t="e">
        <f t="shared" si="4"/>
        <v>#DIV/0!</v>
      </c>
    </row>
    <row r="49" spans="1:7">
      <c r="A49" s="28">
        <v>19</v>
      </c>
      <c r="B49" s="29">
        <f t="shared" si="1"/>
        <v>0</v>
      </c>
      <c r="C49" s="30">
        <f t="shared" si="2"/>
        <v>8</v>
      </c>
      <c r="D49" s="29">
        <f t="shared" si="3"/>
        <v>0</v>
      </c>
      <c r="E49" s="31"/>
      <c r="F49" s="29" t="e">
        <f>D49*E31</f>
        <v>#DIV/0!</v>
      </c>
      <c r="G49" s="32" t="e">
        <f t="shared" si="4"/>
        <v>#DIV/0!</v>
      </c>
    </row>
    <row r="50" spans="1:7">
      <c r="A50" s="28">
        <v>20</v>
      </c>
      <c r="B50" s="29">
        <f t="shared" si="1"/>
        <v>0</v>
      </c>
      <c r="C50" s="30">
        <f t="shared" si="2"/>
        <v>8</v>
      </c>
      <c r="D50" s="29">
        <f t="shared" si="3"/>
        <v>0</v>
      </c>
      <c r="E50" s="31"/>
      <c r="F50" s="29" t="e">
        <f>D50*E31</f>
        <v>#DIV/0!</v>
      </c>
      <c r="G50" s="32" t="e">
        <f t="shared" si="4"/>
        <v>#DIV/0!</v>
      </c>
    </row>
    <row r="51" spans="1:8">
      <c r="A51" s="28">
        <v>21</v>
      </c>
      <c r="B51" s="29">
        <f t="shared" si="1"/>
        <v>0</v>
      </c>
      <c r="C51" s="30">
        <f t="shared" si="2"/>
        <v>8</v>
      </c>
      <c r="D51" s="29">
        <f t="shared" si="3"/>
        <v>0</v>
      </c>
      <c r="E51" s="31"/>
      <c r="F51" s="29" t="e">
        <f>D51*E31</f>
        <v>#DIV/0!</v>
      </c>
      <c r="G51" s="32" t="e">
        <f t="shared" si="4"/>
        <v>#DIV/0!</v>
      </c>
      <c r="H51" s="16"/>
    </row>
    <row r="52" spans="1:8">
      <c r="A52" s="28">
        <v>22</v>
      </c>
      <c r="B52" s="29">
        <f t="shared" si="1"/>
        <v>0</v>
      </c>
      <c r="C52" s="30">
        <f t="shared" si="2"/>
        <v>12</v>
      </c>
      <c r="D52" s="29">
        <f t="shared" si="3"/>
        <v>0</v>
      </c>
      <c r="E52" s="33"/>
      <c r="F52" s="29" t="e">
        <f>D52*E31</f>
        <v>#DIV/0!</v>
      </c>
      <c r="G52" s="32" t="e">
        <f t="shared" si="4"/>
        <v>#DIV/0!</v>
      </c>
      <c r="H52" s="34"/>
    </row>
    <row r="53" spans="1:8">
      <c r="A53" s="16"/>
      <c r="B53" s="34" t="s">
        <v>12</v>
      </c>
      <c r="C53" s="34"/>
      <c r="D53" s="34"/>
      <c r="E53" s="34"/>
      <c r="F53" s="34"/>
      <c r="G53" s="34"/>
      <c r="H53" s="34"/>
    </row>
    <row r="54" spans="1:8">
      <c r="A54" s="16"/>
      <c r="B54" s="35"/>
      <c r="C54" s="36"/>
      <c r="D54" s="20"/>
      <c r="E54" s="37"/>
      <c r="F54" s="38"/>
      <c r="H54" s="16"/>
    </row>
    <row r="55" spans="1:8">
      <c r="A55" s="16"/>
      <c r="B55" s="35"/>
      <c r="C55" s="36"/>
      <c r="D55" s="20"/>
      <c r="E55" s="12">
        <v>64</v>
      </c>
      <c r="F55" s="39">
        <v>0</v>
      </c>
      <c r="G55" s="40">
        <f t="shared" ref="G55:G76" si="5">SUM(E55*F55)</f>
        <v>0</v>
      </c>
      <c r="H55" s="16"/>
    </row>
    <row r="56" spans="1:8">
      <c r="A56" s="16"/>
      <c r="B56" s="35"/>
      <c r="C56" s="36"/>
      <c r="D56" s="20"/>
      <c r="E56" s="12">
        <v>56</v>
      </c>
      <c r="F56" s="39">
        <v>0</v>
      </c>
      <c r="G56" s="40">
        <f t="shared" si="5"/>
        <v>0</v>
      </c>
      <c r="H56" s="16"/>
    </row>
    <row r="57" spans="1:8">
      <c r="A57" s="16"/>
      <c r="B57" s="35"/>
      <c r="C57" s="36"/>
      <c r="D57" s="20"/>
      <c r="E57" s="12">
        <v>44</v>
      </c>
      <c r="F57" s="39">
        <v>0</v>
      </c>
      <c r="G57" s="40">
        <f t="shared" si="5"/>
        <v>0</v>
      </c>
      <c r="H57" s="16"/>
    </row>
    <row r="58" spans="1:8">
      <c r="A58" s="16"/>
      <c r="B58" s="35"/>
      <c r="C58" s="36"/>
      <c r="D58" s="20"/>
      <c r="E58" s="12">
        <v>16</v>
      </c>
      <c r="F58" s="39">
        <v>0</v>
      </c>
      <c r="G58" s="40">
        <f t="shared" si="5"/>
        <v>0</v>
      </c>
      <c r="H58" s="16"/>
    </row>
    <row r="59" spans="1:8">
      <c r="A59" s="16"/>
      <c r="B59" s="35"/>
      <c r="C59" s="36"/>
      <c r="D59" s="20"/>
      <c r="E59" s="12">
        <v>108</v>
      </c>
      <c r="F59" s="39">
        <v>0</v>
      </c>
      <c r="G59" s="40">
        <f t="shared" si="5"/>
        <v>0</v>
      </c>
      <c r="H59" s="16"/>
    </row>
    <row r="60" spans="1:8">
      <c r="A60" s="16"/>
      <c r="B60" s="35"/>
      <c r="C60" s="36"/>
      <c r="D60" s="20"/>
      <c r="E60" s="12">
        <v>84</v>
      </c>
      <c r="F60" s="39">
        <v>0</v>
      </c>
      <c r="G60" s="40">
        <f t="shared" si="5"/>
        <v>0</v>
      </c>
      <c r="H60" s="16"/>
    </row>
    <row r="61" spans="1:8">
      <c r="A61" s="16"/>
      <c r="B61" s="35"/>
      <c r="C61" s="36"/>
      <c r="D61" s="20"/>
      <c r="E61" s="12">
        <v>28</v>
      </c>
      <c r="F61" s="39">
        <v>0</v>
      </c>
      <c r="G61" s="40">
        <f t="shared" si="5"/>
        <v>0</v>
      </c>
      <c r="H61" s="16"/>
    </row>
    <row r="62" spans="1:8">
      <c r="A62" s="16"/>
      <c r="B62" s="35"/>
      <c r="C62" s="36"/>
      <c r="D62" s="20"/>
      <c r="E62" s="12">
        <v>160</v>
      </c>
      <c r="F62" s="39">
        <v>0</v>
      </c>
      <c r="G62" s="40">
        <f t="shared" si="5"/>
        <v>0</v>
      </c>
      <c r="H62" s="16"/>
    </row>
    <row r="63" spans="1:8">
      <c r="A63" s="16"/>
      <c r="B63" s="35"/>
      <c r="C63" s="36"/>
      <c r="D63" s="20"/>
      <c r="E63" s="12">
        <v>80</v>
      </c>
      <c r="F63" s="39">
        <v>0</v>
      </c>
      <c r="G63" s="40">
        <f t="shared" si="5"/>
        <v>0</v>
      </c>
      <c r="H63" s="16"/>
    </row>
    <row r="64" spans="1:8">
      <c r="A64" s="16"/>
      <c r="B64" s="35"/>
      <c r="C64" s="36"/>
      <c r="D64" s="20"/>
      <c r="E64" s="12">
        <v>24</v>
      </c>
      <c r="F64" s="39">
        <v>0</v>
      </c>
      <c r="G64" s="40">
        <f t="shared" si="5"/>
        <v>0</v>
      </c>
      <c r="H64" s="16"/>
    </row>
    <row r="65" spans="1:8">
      <c r="A65" s="41"/>
      <c r="B65" s="41"/>
      <c r="C65" s="41"/>
      <c r="D65" s="41"/>
      <c r="E65" s="12">
        <v>6</v>
      </c>
      <c r="F65" s="39">
        <v>0</v>
      </c>
      <c r="G65" s="40">
        <f t="shared" si="5"/>
        <v>0</v>
      </c>
      <c r="H65" s="16"/>
    </row>
    <row r="66" spans="1:8">
      <c r="A66" s="41"/>
      <c r="B66" s="41"/>
      <c r="C66" s="41"/>
      <c r="D66" s="41"/>
      <c r="E66" s="12">
        <v>52</v>
      </c>
      <c r="F66" s="39">
        <v>0</v>
      </c>
      <c r="G66" s="40">
        <f t="shared" si="5"/>
        <v>0</v>
      </c>
      <c r="H66" s="16"/>
    </row>
    <row r="67" s="1" customFormat="1" ht="15" spans="1:8">
      <c r="A67"/>
      <c r="B67"/>
      <c r="C67"/>
      <c r="D67"/>
      <c r="E67" s="12">
        <v>96</v>
      </c>
      <c r="F67" s="39">
        <v>0</v>
      </c>
      <c r="G67" s="40">
        <f t="shared" si="5"/>
        <v>0</v>
      </c>
      <c r="H67" s="42"/>
    </row>
    <row r="68" s="1" customFormat="1" ht="15" spans="1:8">
      <c r="A68"/>
      <c r="B68"/>
      <c r="C68"/>
      <c r="D68"/>
      <c r="E68" s="12">
        <v>24</v>
      </c>
      <c r="F68" s="39">
        <v>0</v>
      </c>
      <c r="G68" s="40">
        <f t="shared" si="5"/>
        <v>0</v>
      </c>
      <c r="H68" s="42"/>
    </row>
    <row r="69" s="1" customFormat="1" ht="15" spans="1:8">
      <c r="A69"/>
      <c r="B69"/>
      <c r="C69"/>
      <c r="D69"/>
      <c r="E69" s="12">
        <v>4</v>
      </c>
      <c r="F69" s="39">
        <v>0</v>
      </c>
      <c r="G69" s="40">
        <f t="shared" si="5"/>
        <v>0</v>
      </c>
      <c r="H69" s="42"/>
    </row>
    <row r="70" s="1" customFormat="1" ht="15" spans="1:8">
      <c r="A70"/>
      <c r="B70"/>
      <c r="C70"/>
      <c r="D70"/>
      <c r="E70" s="12">
        <v>24</v>
      </c>
      <c r="F70" s="39">
        <v>0</v>
      </c>
      <c r="G70" s="40">
        <f t="shared" si="5"/>
        <v>0</v>
      </c>
      <c r="H70" s="42"/>
    </row>
    <row r="71" s="1" customFormat="1" ht="15" spans="1:8">
      <c r="A71"/>
      <c r="B71"/>
      <c r="C71"/>
      <c r="D71"/>
      <c r="E71" s="12">
        <v>28</v>
      </c>
      <c r="F71" s="39">
        <v>0</v>
      </c>
      <c r="G71" s="40">
        <f t="shared" si="5"/>
        <v>0</v>
      </c>
      <c r="H71" s="42"/>
    </row>
    <row r="72" s="1" customFormat="1" ht="15" spans="1:8">
      <c r="A72"/>
      <c r="B72"/>
      <c r="C72"/>
      <c r="D72"/>
      <c r="E72" s="12">
        <v>168</v>
      </c>
      <c r="F72" s="39">
        <v>0</v>
      </c>
      <c r="G72" s="40">
        <f t="shared" si="5"/>
        <v>0</v>
      </c>
      <c r="H72" s="42"/>
    </row>
    <row r="73" s="1" customFormat="1" ht="15" spans="1:8">
      <c r="A73"/>
      <c r="B73"/>
      <c r="C73"/>
      <c r="D73"/>
      <c r="E73" s="12">
        <v>8</v>
      </c>
      <c r="F73" s="39">
        <v>0</v>
      </c>
      <c r="G73" s="40">
        <f t="shared" si="5"/>
        <v>0</v>
      </c>
      <c r="H73" s="42"/>
    </row>
    <row r="74" s="1" customFormat="1" ht="15" spans="1:8">
      <c r="A74"/>
      <c r="B74"/>
      <c r="C74"/>
      <c r="D74"/>
      <c r="E74" s="12">
        <v>8</v>
      </c>
      <c r="F74" s="39">
        <v>0</v>
      </c>
      <c r="G74" s="40">
        <f t="shared" si="5"/>
        <v>0</v>
      </c>
      <c r="H74" s="42"/>
    </row>
    <row r="75" s="1" customFormat="1" ht="15" spans="1:8">
      <c r="A75"/>
      <c r="B75"/>
      <c r="C75"/>
      <c r="D75"/>
      <c r="E75" s="12">
        <v>8</v>
      </c>
      <c r="F75" s="39">
        <v>1</v>
      </c>
      <c r="G75" s="40">
        <v>0</v>
      </c>
      <c r="H75" s="42"/>
    </row>
    <row r="76" s="1" customFormat="1" ht="15" spans="1:8">
      <c r="A76"/>
      <c r="B76"/>
      <c r="C76"/>
      <c r="D76"/>
      <c r="E76" s="12">
        <v>12</v>
      </c>
      <c r="F76" s="39">
        <v>2</v>
      </c>
      <c r="G76" s="40">
        <v>0</v>
      </c>
      <c r="H76" s="42"/>
    </row>
    <row r="77" s="1" customFormat="1" ht="15" spans="1:8">
      <c r="A77"/>
      <c r="B77"/>
      <c r="C77"/>
      <c r="D77"/>
      <c r="E77"/>
      <c r="F77"/>
      <c r="G77"/>
      <c r="H77" s="42"/>
    </row>
    <row r="78" s="1" customFormat="1" ht="19.5" spans="1:8">
      <c r="A78"/>
      <c r="B78"/>
      <c r="C78"/>
      <c r="D78"/>
      <c r="E78"/>
      <c r="F78"/>
      <c r="G78" s="43">
        <f>SUM(G55:G76)</f>
        <v>0</v>
      </c>
      <c r="H78" s="42"/>
    </row>
    <row r="79" s="1" customFormat="1" ht="15" spans="1:8">
      <c r="A79"/>
      <c r="B79"/>
      <c r="C79"/>
      <c r="D79"/>
      <c r="E79"/>
      <c r="F79"/>
      <c r="G79"/>
      <c r="H79" s="42"/>
    </row>
    <row r="80" s="2" customFormat="1" spans="1:7">
      <c r="A80" s="44"/>
      <c r="B80" s="44"/>
      <c r="C80" s="44"/>
      <c r="D80" s="44"/>
      <c r="E80" s="44"/>
      <c r="F80" s="44"/>
      <c r="G80" s="45"/>
    </row>
    <row r="81" s="2" customFormat="1" spans="1:7">
      <c r="A81" s="44"/>
      <c r="B81" s="44"/>
      <c r="C81" s="44"/>
      <c r="D81" s="44"/>
      <c r="E81" s="44"/>
      <c r="F81" s="44"/>
      <c r="G81" s="45"/>
    </row>
    <row r="82" s="2" customFormat="1" spans="1:7">
      <c r="A82" s="44"/>
      <c r="B82" s="44"/>
      <c r="C82" s="44"/>
      <c r="D82" s="44"/>
      <c r="E82" s="44"/>
      <c r="F82" s="44"/>
      <c r="G82" s="45"/>
    </row>
    <row r="83" s="2" customFormat="1" spans="1:7">
      <c r="A83" s="44"/>
      <c r="B83" s="44"/>
      <c r="C83" s="44"/>
      <c r="D83" s="44"/>
      <c r="E83" s="44"/>
      <c r="F83" s="44"/>
      <c r="G83" s="45"/>
    </row>
    <row r="84" s="2" customFormat="1" ht="15" spans="1:7">
      <c r="A84" s="44"/>
      <c r="B84" s="44"/>
      <c r="C84" s="44"/>
      <c r="D84" s="44"/>
      <c r="E84" s="44"/>
      <c r="F84" s="44"/>
      <c r="G84" s="45"/>
    </row>
    <row r="85" s="1" customFormat="1" ht="15" spans="1:8">
      <c r="A85" s="4" t="s">
        <v>13</v>
      </c>
      <c r="B85" s="5"/>
      <c r="C85" s="5"/>
      <c r="D85" s="5"/>
      <c r="E85" s="5"/>
      <c r="F85" s="6"/>
      <c r="G85" s="7"/>
      <c r="H85" s="3"/>
    </row>
    <row r="86" s="1" customFormat="1" ht="42.75" spans="1:8">
      <c r="A86" s="8" t="s">
        <v>1</v>
      </c>
      <c r="B86" s="8" t="s">
        <v>2</v>
      </c>
      <c r="C86" s="8" t="s">
        <v>3</v>
      </c>
      <c r="D86" s="8" t="s">
        <v>4</v>
      </c>
      <c r="E86" s="8" t="s">
        <v>5</v>
      </c>
      <c r="F86" s="8" t="s">
        <v>6</v>
      </c>
      <c r="G86" s="9"/>
      <c r="H86" s="3"/>
    </row>
    <row r="87" spans="1:7">
      <c r="A87" s="10">
        <v>1</v>
      </c>
      <c r="B87" s="11"/>
      <c r="C87" s="12">
        <v>16</v>
      </c>
      <c r="D87" s="13">
        <f t="shared" ref="D87:D108" si="6">SUM(B87*C87)</f>
        <v>0</v>
      </c>
      <c r="E87" s="14">
        <v>0</v>
      </c>
      <c r="F87" s="15" t="e">
        <f>E87/(D87+D88+D89+D90+D91+D92+D93+D94+D95+D96+D97+D98+D99+D100+D101+D102+D103+D104+D105+D106+D107+D108)</f>
        <v>#DIV/0!</v>
      </c>
      <c r="G87" s="16"/>
    </row>
    <row r="88" spans="1:7">
      <c r="A88" s="10">
        <v>2</v>
      </c>
      <c r="B88" s="11"/>
      <c r="C88" s="12">
        <v>14</v>
      </c>
      <c r="D88" s="13">
        <f t="shared" si="6"/>
        <v>0</v>
      </c>
      <c r="E88" s="14"/>
      <c r="F88" s="15"/>
      <c r="G88" s="16"/>
    </row>
    <row r="89" spans="1:7">
      <c r="A89" s="10">
        <v>3</v>
      </c>
      <c r="B89" s="11"/>
      <c r="C89" s="12">
        <v>16</v>
      </c>
      <c r="D89" s="13">
        <f t="shared" si="6"/>
        <v>0</v>
      </c>
      <c r="E89" s="14"/>
      <c r="F89" s="15"/>
      <c r="G89" s="16"/>
    </row>
    <row r="90" spans="1:7">
      <c r="A90" s="10">
        <v>4</v>
      </c>
      <c r="B90" s="11"/>
      <c r="C90" s="12">
        <v>28</v>
      </c>
      <c r="D90" s="13">
        <f t="shared" si="6"/>
        <v>0</v>
      </c>
      <c r="E90" s="14"/>
      <c r="F90" s="15"/>
      <c r="G90" s="16"/>
    </row>
    <row r="91" spans="1:7">
      <c r="A91" s="10">
        <v>5</v>
      </c>
      <c r="B91" s="11"/>
      <c r="C91" s="12">
        <v>22</v>
      </c>
      <c r="D91" s="13">
        <f t="shared" si="6"/>
        <v>0</v>
      </c>
      <c r="E91" s="14"/>
      <c r="F91" s="15"/>
      <c r="G91" s="16"/>
    </row>
    <row r="92" spans="1:7">
      <c r="A92" s="10">
        <v>6</v>
      </c>
      <c r="B92" s="11"/>
      <c r="C92" s="30"/>
      <c r="D92" s="13">
        <f t="shared" si="6"/>
        <v>0</v>
      </c>
      <c r="E92" s="14"/>
      <c r="F92" s="15"/>
      <c r="G92" s="16"/>
    </row>
    <row r="93" spans="1:7">
      <c r="A93" s="10">
        <v>7</v>
      </c>
      <c r="B93" s="11"/>
      <c r="C93" s="30"/>
      <c r="D93" s="13">
        <f t="shared" si="6"/>
        <v>0</v>
      </c>
      <c r="E93" s="14"/>
      <c r="F93" s="15"/>
      <c r="G93" s="16"/>
    </row>
    <row r="94" spans="1:7">
      <c r="A94" s="10">
        <v>8</v>
      </c>
      <c r="B94" s="11"/>
      <c r="C94" s="30"/>
      <c r="D94" s="13">
        <f t="shared" si="6"/>
        <v>0</v>
      </c>
      <c r="E94" s="14"/>
      <c r="F94" s="15"/>
      <c r="G94" s="16"/>
    </row>
    <row r="95" spans="1:7">
      <c r="A95" s="10">
        <v>9</v>
      </c>
      <c r="B95" s="11"/>
      <c r="C95" s="30"/>
      <c r="D95" s="13">
        <f t="shared" si="6"/>
        <v>0</v>
      </c>
      <c r="E95" s="14"/>
      <c r="F95" s="15"/>
      <c r="G95" s="16"/>
    </row>
    <row r="96" spans="1:7">
      <c r="A96" s="10">
        <v>10</v>
      </c>
      <c r="B96" s="11"/>
      <c r="C96" s="30"/>
      <c r="D96" s="13">
        <f t="shared" si="6"/>
        <v>0</v>
      </c>
      <c r="E96" s="14"/>
      <c r="F96" s="15"/>
      <c r="G96" s="16"/>
    </row>
    <row r="97" spans="1:7">
      <c r="A97" s="10">
        <v>11</v>
      </c>
      <c r="B97" s="11"/>
      <c r="C97" s="30"/>
      <c r="D97" s="13">
        <f t="shared" si="6"/>
        <v>0</v>
      </c>
      <c r="E97" s="14"/>
      <c r="F97" s="15"/>
      <c r="G97" s="16"/>
    </row>
    <row r="98" spans="1:7">
      <c r="A98" s="10">
        <v>12</v>
      </c>
      <c r="B98" s="11"/>
      <c r="C98" s="30"/>
      <c r="D98" s="13">
        <f t="shared" si="6"/>
        <v>0</v>
      </c>
      <c r="E98" s="14"/>
      <c r="F98" s="15"/>
      <c r="G98" s="16"/>
    </row>
    <row r="99" spans="1:7">
      <c r="A99" s="10">
        <v>13</v>
      </c>
      <c r="B99" s="11"/>
      <c r="C99" s="30"/>
      <c r="D99" s="13">
        <f t="shared" si="6"/>
        <v>0</v>
      </c>
      <c r="E99" s="14"/>
      <c r="F99" s="15"/>
      <c r="G99" s="16"/>
    </row>
    <row r="100" spans="1:7">
      <c r="A100" s="10">
        <v>14</v>
      </c>
      <c r="B100" s="11"/>
      <c r="C100" s="30"/>
      <c r="D100" s="13">
        <f t="shared" si="6"/>
        <v>0</v>
      </c>
      <c r="E100" s="14"/>
      <c r="F100" s="15"/>
      <c r="G100" s="16"/>
    </row>
    <row r="101" spans="1:7">
      <c r="A101" s="10">
        <v>15</v>
      </c>
      <c r="B101" s="11"/>
      <c r="C101" s="30"/>
      <c r="D101" s="13">
        <f t="shared" si="6"/>
        <v>0</v>
      </c>
      <c r="E101" s="14"/>
      <c r="F101" s="15"/>
      <c r="G101" s="16"/>
    </row>
    <row r="102" spans="1:7">
      <c r="A102" s="10">
        <v>16</v>
      </c>
      <c r="B102" s="11"/>
      <c r="C102" s="30"/>
      <c r="D102" s="13">
        <f t="shared" si="6"/>
        <v>0</v>
      </c>
      <c r="E102" s="14"/>
      <c r="F102" s="15"/>
      <c r="G102" s="16"/>
    </row>
    <row r="103" spans="1:7">
      <c r="A103" s="10">
        <v>17</v>
      </c>
      <c r="B103" s="11"/>
      <c r="C103" s="30"/>
      <c r="D103" s="13">
        <f t="shared" si="6"/>
        <v>0</v>
      </c>
      <c r="E103" s="14"/>
      <c r="F103" s="15"/>
      <c r="G103" s="16"/>
    </row>
    <row r="104" spans="1:7">
      <c r="A104" s="10">
        <v>18</v>
      </c>
      <c r="B104" s="11"/>
      <c r="C104" s="30"/>
      <c r="D104" s="13">
        <f t="shared" si="6"/>
        <v>0</v>
      </c>
      <c r="E104" s="14"/>
      <c r="F104" s="15"/>
      <c r="G104" s="16"/>
    </row>
    <row r="105" spans="1:7">
      <c r="A105" s="10">
        <v>19</v>
      </c>
      <c r="B105" s="11"/>
      <c r="C105" s="30"/>
      <c r="D105" s="13">
        <f t="shared" si="6"/>
        <v>0</v>
      </c>
      <c r="E105" s="14"/>
      <c r="F105" s="15"/>
      <c r="G105" s="16"/>
    </row>
    <row r="106" spans="1:7">
      <c r="A106" s="10">
        <v>20</v>
      </c>
      <c r="B106" s="11"/>
      <c r="C106" s="30"/>
      <c r="D106" s="13">
        <f t="shared" si="6"/>
        <v>0</v>
      </c>
      <c r="E106" s="14"/>
      <c r="F106" s="15"/>
      <c r="G106" s="16"/>
    </row>
    <row r="107" spans="1:7">
      <c r="A107" s="10">
        <v>21</v>
      </c>
      <c r="B107" s="11"/>
      <c r="C107" s="30"/>
      <c r="D107" s="13">
        <f t="shared" si="6"/>
        <v>0</v>
      </c>
      <c r="E107" s="14"/>
      <c r="F107" s="15"/>
      <c r="G107" s="16"/>
    </row>
    <row r="108" spans="1:7">
      <c r="A108" s="10">
        <v>22</v>
      </c>
      <c r="B108" s="17"/>
      <c r="C108" s="30"/>
      <c r="D108" s="13">
        <f t="shared" si="6"/>
        <v>0</v>
      </c>
      <c r="E108" s="14"/>
      <c r="F108" s="15"/>
      <c r="G108" s="16"/>
    </row>
    <row r="109" spans="1:7">
      <c r="A109" s="18"/>
      <c r="B109" s="19"/>
      <c r="C109" s="9" t="s">
        <v>7</v>
      </c>
      <c r="D109" s="20">
        <f>SUM(D87:D108)</f>
        <v>0</v>
      </c>
      <c r="E109" s="21"/>
      <c r="F109" s="22"/>
      <c r="G109" s="16"/>
    </row>
    <row r="110" spans="1:7">
      <c r="A110" s="23"/>
      <c r="B110" s="24"/>
      <c r="C110" s="24"/>
      <c r="D110" s="24"/>
      <c r="E110" s="24"/>
      <c r="F110" s="24"/>
      <c r="G110" s="24"/>
    </row>
    <row r="111" spans="1:7">
      <c r="A111" s="23" t="s">
        <v>8</v>
      </c>
      <c r="B111" s="24"/>
      <c r="C111" s="24"/>
      <c r="D111" s="24"/>
      <c r="E111" s="24"/>
      <c r="F111" s="24"/>
      <c r="G111" s="24"/>
    </row>
    <row r="112" spans="1:5">
      <c r="A112" s="18"/>
      <c r="C112" s="24"/>
      <c r="D112" s="25"/>
      <c r="E112" s="25"/>
    </row>
    <row r="113" ht="28.5" spans="1:7">
      <c r="A113" s="26" t="s">
        <v>1</v>
      </c>
      <c r="B113" s="26" t="s">
        <v>2</v>
      </c>
      <c r="C113" s="26" t="s">
        <v>3</v>
      </c>
      <c r="D113" s="26" t="s">
        <v>9</v>
      </c>
      <c r="E113" s="26" t="s">
        <v>6</v>
      </c>
      <c r="F113" s="26" t="s">
        <v>10</v>
      </c>
      <c r="G113" s="27" t="s">
        <v>11</v>
      </c>
    </row>
    <row r="114" spans="1:7">
      <c r="A114" s="28">
        <v>1</v>
      </c>
      <c r="B114" s="29">
        <f t="shared" ref="B114:B135" si="7">B87</f>
        <v>0</v>
      </c>
      <c r="C114" s="30">
        <f t="shared" ref="C114:C135" si="8">C87</f>
        <v>16</v>
      </c>
      <c r="D114" s="29">
        <f t="shared" ref="D114:D135" si="9">D87</f>
        <v>0</v>
      </c>
      <c r="E114" s="31" t="e">
        <f>F87</f>
        <v>#DIV/0!</v>
      </c>
      <c r="F114" s="29" t="e">
        <f>D114*E114</f>
        <v>#DIV/0!</v>
      </c>
      <c r="G114" s="32" t="e">
        <f t="shared" ref="G114:G135" si="10">F114/C114</f>
        <v>#DIV/0!</v>
      </c>
    </row>
    <row r="115" spans="1:7">
      <c r="A115" s="28">
        <v>2</v>
      </c>
      <c r="B115" s="29">
        <f t="shared" si="7"/>
        <v>0</v>
      </c>
      <c r="C115" s="30">
        <f t="shared" si="8"/>
        <v>14</v>
      </c>
      <c r="D115" s="29">
        <f t="shared" si="9"/>
        <v>0</v>
      </c>
      <c r="E115" s="31"/>
      <c r="F115" s="29" t="e">
        <f>D115*E114</f>
        <v>#DIV/0!</v>
      </c>
      <c r="G115" s="32" t="e">
        <f t="shared" si="10"/>
        <v>#DIV/0!</v>
      </c>
    </row>
    <row r="116" spans="1:7">
      <c r="A116" s="28">
        <v>3</v>
      </c>
      <c r="B116" s="29">
        <f t="shared" si="7"/>
        <v>0</v>
      </c>
      <c r="C116" s="30">
        <f t="shared" si="8"/>
        <v>16</v>
      </c>
      <c r="D116" s="29">
        <f t="shared" si="9"/>
        <v>0</v>
      </c>
      <c r="E116" s="31"/>
      <c r="F116" s="29" t="e">
        <f>D116*E114</f>
        <v>#DIV/0!</v>
      </c>
      <c r="G116" s="32" t="e">
        <f t="shared" si="10"/>
        <v>#DIV/0!</v>
      </c>
    </row>
    <row r="117" spans="1:7">
      <c r="A117" s="28">
        <v>4</v>
      </c>
      <c r="B117" s="29">
        <f t="shared" si="7"/>
        <v>0</v>
      </c>
      <c r="C117" s="30">
        <f t="shared" si="8"/>
        <v>28</v>
      </c>
      <c r="D117" s="29">
        <f t="shared" si="9"/>
        <v>0</v>
      </c>
      <c r="E117" s="31"/>
      <c r="F117" s="29" t="e">
        <f>D117*E114</f>
        <v>#DIV/0!</v>
      </c>
      <c r="G117" s="32" t="e">
        <f t="shared" si="10"/>
        <v>#DIV/0!</v>
      </c>
    </row>
    <row r="118" spans="1:7">
      <c r="A118" s="28">
        <v>5</v>
      </c>
      <c r="B118" s="29">
        <f t="shared" si="7"/>
        <v>0</v>
      </c>
      <c r="C118" s="30">
        <f t="shared" si="8"/>
        <v>22</v>
      </c>
      <c r="D118" s="29">
        <f t="shared" si="9"/>
        <v>0</v>
      </c>
      <c r="E118" s="31"/>
      <c r="F118" s="29" t="e">
        <f>D118*E114</f>
        <v>#DIV/0!</v>
      </c>
      <c r="G118" s="32" t="e">
        <f t="shared" si="10"/>
        <v>#DIV/0!</v>
      </c>
    </row>
    <row r="119" spans="1:7">
      <c r="A119" s="28">
        <v>6</v>
      </c>
      <c r="B119" s="29">
        <f t="shared" si="7"/>
        <v>0</v>
      </c>
      <c r="C119" s="30">
        <f t="shared" si="8"/>
        <v>0</v>
      </c>
      <c r="D119" s="29">
        <f t="shared" si="9"/>
        <v>0</v>
      </c>
      <c r="E119" s="31"/>
      <c r="F119" s="29" t="e">
        <f>D119*E114</f>
        <v>#DIV/0!</v>
      </c>
      <c r="G119" s="32" t="e">
        <f t="shared" si="10"/>
        <v>#DIV/0!</v>
      </c>
    </row>
    <row r="120" spans="1:7">
      <c r="A120" s="28">
        <v>7</v>
      </c>
      <c r="B120" s="29">
        <f t="shared" si="7"/>
        <v>0</v>
      </c>
      <c r="C120" s="30">
        <f t="shared" si="8"/>
        <v>0</v>
      </c>
      <c r="D120" s="29">
        <f t="shared" si="9"/>
        <v>0</v>
      </c>
      <c r="E120" s="31"/>
      <c r="F120" s="29" t="e">
        <f>D120*E114</f>
        <v>#DIV/0!</v>
      </c>
      <c r="G120" s="32" t="e">
        <f t="shared" si="10"/>
        <v>#DIV/0!</v>
      </c>
    </row>
    <row r="121" spans="1:7">
      <c r="A121" s="28">
        <v>8</v>
      </c>
      <c r="B121" s="29">
        <f t="shared" si="7"/>
        <v>0</v>
      </c>
      <c r="C121" s="30">
        <f t="shared" si="8"/>
        <v>0</v>
      </c>
      <c r="D121" s="29">
        <f t="shared" si="9"/>
        <v>0</v>
      </c>
      <c r="E121" s="31"/>
      <c r="F121" s="29" t="e">
        <f>D121*E114</f>
        <v>#DIV/0!</v>
      </c>
      <c r="G121" s="32" t="e">
        <f t="shared" si="10"/>
        <v>#DIV/0!</v>
      </c>
    </row>
    <row r="122" spans="1:7">
      <c r="A122" s="28">
        <v>9</v>
      </c>
      <c r="B122" s="29">
        <f t="shared" si="7"/>
        <v>0</v>
      </c>
      <c r="C122" s="30">
        <f t="shared" si="8"/>
        <v>0</v>
      </c>
      <c r="D122" s="29">
        <f t="shared" si="9"/>
        <v>0</v>
      </c>
      <c r="E122" s="31"/>
      <c r="F122" s="29" t="e">
        <f>D122*E114</f>
        <v>#DIV/0!</v>
      </c>
      <c r="G122" s="32" t="e">
        <f t="shared" si="10"/>
        <v>#DIV/0!</v>
      </c>
    </row>
    <row r="123" spans="1:7">
      <c r="A123" s="28">
        <v>10</v>
      </c>
      <c r="B123" s="29">
        <f t="shared" si="7"/>
        <v>0</v>
      </c>
      <c r="C123" s="30">
        <f t="shared" si="8"/>
        <v>0</v>
      </c>
      <c r="D123" s="29">
        <f t="shared" si="9"/>
        <v>0</v>
      </c>
      <c r="E123" s="31"/>
      <c r="F123" s="29" t="e">
        <f>D123*E114</f>
        <v>#DIV/0!</v>
      </c>
      <c r="G123" s="32" t="e">
        <f t="shared" si="10"/>
        <v>#DIV/0!</v>
      </c>
    </row>
    <row r="124" spans="1:7">
      <c r="A124" s="28">
        <v>11</v>
      </c>
      <c r="B124" s="29">
        <f t="shared" si="7"/>
        <v>0</v>
      </c>
      <c r="C124" s="30">
        <f t="shared" si="8"/>
        <v>0</v>
      </c>
      <c r="D124" s="29">
        <f t="shared" si="9"/>
        <v>0</v>
      </c>
      <c r="E124" s="31"/>
      <c r="F124" s="29" t="e">
        <f>D124*E114</f>
        <v>#DIV/0!</v>
      </c>
      <c r="G124" s="32" t="e">
        <f t="shared" si="10"/>
        <v>#DIV/0!</v>
      </c>
    </row>
    <row r="125" spans="1:7">
      <c r="A125" s="28">
        <v>12</v>
      </c>
      <c r="B125" s="29">
        <f t="shared" si="7"/>
        <v>0</v>
      </c>
      <c r="C125" s="30">
        <f t="shared" si="8"/>
        <v>0</v>
      </c>
      <c r="D125" s="29">
        <f t="shared" si="9"/>
        <v>0</v>
      </c>
      <c r="E125" s="31"/>
      <c r="F125" s="29" t="e">
        <f>D125*E114</f>
        <v>#DIV/0!</v>
      </c>
      <c r="G125" s="32" t="e">
        <f t="shared" si="10"/>
        <v>#DIV/0!</v>
      </c>
    </row>
    <row r="126" spans="1:7">
      <c r="A126" s="28">
        <v>13</v>
      </c>
      <c r="B126" s="29">
        <f t="shared" si="7"/>
        <v>0</v>
      </c>
      <c r="C126" s="30">
        <f t="shared" si="8"/>
        <v>0</v>
      </c>
      <c r="D126" s="29">
        <f t="shared" si="9"/>
        <v>0</v>
      </c>
      <c r="E126" s="31"/>
      <c r="F126" s="29" t="e">
        <f>D126*E114</f>
        <v>#DIV/0!</v>
      </c>
      <c r="G126" s="32" t="e">
        <f t="shared" si="10"/>
        <v>#DIV/0!</v>
      </c>
    </row>
    <row r="127" spans="1:7">
      <c r="A127" s="28">
        <v>14</v>
      </c>
      <c r="B127" s="29">
        <f t="shared" si="7"/>
        <v>0</v>
      </c>
      <c r="C127" s="30">
        <f t="shared" si="8"/>
        <v>0</v>
      </c>
      <c r="D127" s="29">
        <f t="shared" si="9"/>
        <v>0</v>
      </c>
      <c r="E127" s="31"/>
      <c r="F127" s="29" t="e">
        <f>D127*E114</f>
        <v>#DIV/0!</v>
      </c>
      <c r="G127" s="32" t="e">
        <f t="shared" si="10"/>
        <v>#DIV/0!</v>
      </c>
    </row>
    <row r="128" spans="1:7">
      <c r="A128" s="28">
        <v>15</v>
      </c>
      <c r="B128" s="29">
        <f t="shared" si="7"/>
        <v>0</v>
      </c>
      <c r="C128" s="30">
        <f t="shared" si="8"/>
        <v>0</v>
      </c>
      <c r="D128" s="29">
        <f t="shared" si="9"/>
        <v>0</v>
      </c>
      <c r="E128" s="31"/>
      <c r="F128" s="29" t="e">
        <f>D128*E114</f>
        <v>#DIV/0!</v>
      </c>
      <c r="G128" s="32" t="e">
        <f t="shared" si="10"/>
        <v>#DIV/0!</v>
      </c>
    </row>
    <row r="129" spans="1:7">
      <c r="A129" s="28">
        <v>16</v>
      </c>
      <c r="B129" s="29">
        <f t="shared" si="7"/>
        <v>0</v>
      </c>
      <c r="C129" s="30">
        <f t="shared" si="8"/>
        <v>0</v>
      </c>
      <c r="D129" s="29">
        <f t="shared" si="9"/>
        <v>0</v>
      </c>
      <c r="E129" s="31"/>
      <c r="F129" s="29" t="e">
        <f>D129*E114</f>
        <v>#DIV/0!</v>
      </c>
      <c r="G129" s="32" t="e">
        <f t="shared" si="10"/>
        <v>#DIV/0!</v>
      </c>
    </row>
    <row r="130" spans="1:7">
      <c r="A130" s="28">
        <v>17</v>
      </c>
      <c r="B130" s="29">
        <f t="shared" si="7"/>
        <v>0</v>
      </c>
      <c r="C130" s="30">
        <f t="shared" si="8"/>
        <v>0</v>
      </c>
      <c r="D130" s="29">
        <f t="shared" si="9"/>
        <v>0</v>
      </c>
      <c r="E130" s="31"/>
      <c r="F130" s="29" t="e">
        <f>D130*E114</f>
        <v>#DIV/0!</v>
      </c>
      <c r="G130" s="32" t="e">
        <f t="shared" si="10"/>
        <v>#DIV/0!</v>
      </c>
    </row>
    <row r="131" spans="1:7">
      <c r="A131" s="28">
        <v>18</v>
      </c>
      <c r="B131" s="29">
        <f t="shared" si="7"/>
        <v>0</v>
      </c>
      <c r="C131" s="30">
        <f t="shared" si="8"/>
        <v>0</v>
      </c>
      <c r="D131" s="29">
        <f t="shared" si="9"/>
        <v>0</v>
      </c>
      <c r="E131" s="31"/>
      <c r="F131" s="29" t="e">
        <f>D131*E114</f>
        <v>#DIV/0!</v>
      </c>
      <c r="G131" s="32" t="e">
        <f t="shared" si="10"/>
        <v>#DIV/0!</v>
      </c>
    </row>
    <row r="132" spans="1:7">
      <c r="A132" s="28">
        <v>19</v>
      </c>
      <c r="B132" s="29">
        <f t="shared" si="7"/>
        <v>0</v>
      </c>
      <c r="C132" s="30">
        <f t="shared" si="8"/>
        <v>0</v>
      </c>
      <c r="D132" s="29">
        <f t="shared" si="9"/>
        <v>0</v>
      </c>
      <c r="E132" s="31"/>
      <c r="F132" s="29" t="e">
        <f>D132*E114</f>
        <v>#DIV/0!</v>
      </c>
      <c r="G132" s="32" t="e">
        <f t="shared" si="10"/>
        <v>#DIV/0!</v>
      </c>
    </row>
    <row r="133" spans="1:7">
      <c r="A133" s="28">
        <v>20</v>
      </c>
      <c r="B133" s="29">
        <f t="shared" si="7"/>
        <v>0</v>
      </c>
      <c r="C133" s="30">
        <f t="shared" si="8"/>
        <v>0</v>
      </c>
      <c r="D133" s="29">
        <f t="shared" si="9"/>
        <v>0</v>
      </c>
      <c r="E133" s="31"/>
      <c r="F133" s="29" t="e">
        <f>D133*E114</f>
        <v>#DIV/0!</v>
      </c>
      <c r="G133" s="32" t="e">
        <f t="shared" si="10"/>
        <v>#DIV/0!</v>
      </c>
    </row>
    <row r="134" spans="1:8">
      <c r="A134" s="28">
        <v>21</v>
      </c>
      <c r="B134" s="29">
        <f t="shared" si="7"/>
        <v>0</v>
      </c>
      <c r="C134" s="30">
        <f t="shared" si="8"/>
        <v>0</v>
      </c>
      <c r="D134" s="29">
        <f t="shared" si="9"/>
        <v>0</v>
      </c>
      <c r="E134" s="31"/>
      <c r="F134" s="29" t="e">
        <f>D134*E114</f>
        <v>#DIV/0!</v>
      </c>
      <c r="G134" s="32" t="e">
        <f t="shared" si="10"/>
        <v>#DIV/0!</v>
      </c>
      <c r="H134" s="16"/>
    </row>
    <row r="135" spans="1:8">
      <c r="A135" s="28">
        <v>22</v>
      </c>
      <c r="B135" s="29">
        <f t="shared" si="7"/>
        <v>0</v>
      </c>
      <c r="C135" s="30">
        <f t="shared" si="8"/>
        <v>0</v>
      </c>
      <c r="D135" s="29">
        <f t="shared" si="9"/>
        <v>0</v>
      </c>
      <c r="E135" s="33"/>
      <c r="F135" s="29" t="e">
        <f>D135*E114</f>
        <v>#DIV/0!</v>
      </c>
      <c r="G135" s="32" t="e">
        <f t="shared" si="10"/>
        <v>#DIV/0!</v>
      </c>
      <c r="H135" s="34"/>
    </row>
    <row r="136" spans="1:8">
      <c r="A136" s="16"/>
      <c r="B136" s="34" t="s">
        <v>12</v>
      </c>
      <c r="C136" s="34"/>
      <c r="D136" s="34"/>
      <c r="E136" s="34"/>
      <c r="F136" s="34"/>
      <c r="G136" s="34"/>
      <c r="H136" s="34"/>
    </row>
    <row r="137" spans="1:8">
      <c r="A137" s="16"/>
      <c r="B137" s="35"/>
      <c r="C137" s="36"/>
      <c r="D137" s="20"/>
      <c r="E137" s="37"/>
      <c r="F137" s="38"/>
      <c r="H137" s="16"/>
    </row>
    <row r="138" spans="1:8">
      <c r="A138" s="16"/>
      <c r="B138" s="35"/>
      <c r="C138" s="36"/>
      <c r="D138" s="20"/>
      <c r="E138" s="12">
        <v>16</v>
      </c>
      <c r="F138" s="39">
        <v>0</v>
      </c>
      <c r="G138" s="40">
        <f t="shared" ref="G138:G157" si="11">SUM(E138*F138)</f>
        <v>0</v>
      </c>
      <c r="H138" s="16"/>
    </row>
    <row r="139" spans="1:8">
      <c r="A139" s="16"/>
      <c r="B139" s="35"/>
      <c r="C139" s="36"/>
      <c r="D139" s="20"/>
      <c r="E139" s="12">
        <v>14</v>
      </c>
      <c r="F139" s="39">
        <v>0</v>
      </c>
      <c r="G139" s="40">
        <f t="shared" si="11"/>
        <v>0</v>
      </c>
      <c r="H139" s="16"/>
    </row>
    <row r="140" spans="1:8">
      <c r="A140" s="16"/>
      <c r="B140" s="35"/>
      <c r="C140" s="36"/>
      <c r="D140" s="20"/>
      <c r="E140" s="12">
        <v>16</v>
      </c>
      <c r="F140" s="39">
        <v>0</v>
      </c>
      <c r="G140" s="40">
        <f t="shared" si="11"/>
        <v>0</v>
      </c>
      <c r="H140" s="16"/>
    </row>
    <row r="141" spans="1:8">
      <c r="A141" s="16"/>
      <c r="B141" s="35"/>
      <c r="C141" s="36"/>
      <c r="D141" s="20"/>
      <c r="E141" s="12">
        <v>28</v>
      </c>
      <c r="F141" s="39">
        <v>0</v>
      </c>
      <c r="G141" s="40">
        <f t="shared" si="11"/>
        <v>0</v>
      </c>
      <c r="H141" s="16"/>
    </row>
    <row r="142" spans="1:8">
      <c r="A142" s="16"/>
      <c r="B142" s="35"/>
      <c r="C142" s="36"/>
      <c r="D142" s="20"/>
      <c r="E142" s="12">
        <v>22</v>
      </c>
      <c r="F142" s="39">
        <v>0</v>
      </c>
      <c r="G142" s="40">
        <f t="shared" si="11"/>
        <v>0</v>
      </c>
      <c r="H142" s="16"/>
    </row>
    <row r="143" spans="1:8">
      <c r="A143" s="16"/>
      <c r="B143" s="35"/>
      <c r="C143" s="36"/>
      <c r="D143" s="20"/>
      <c r="E143" s="30"/>
      <c r="F143" s="39">
        <v>0</v>
      </c>
      <c r="G143" s="40">
        <f t="shared" si="11"/>
        <v>0</v>
      </c>
      <c r="H143" s="16"/>
    </row>
    <row r="144" ht="19.5" spans="1:8">
      <c r="A144"/>
      <c r="B144"/>
      <c r="C144"/>
      <c r="D144"/>
      <c r="E144"/>
      <c r="F144"/>
      <c r="G144" s="46">
        <f>SUM(G138:G143)</f>
        <v>0</v>
      </c>
      <c r="H144" s="42"/>
    </row>
  </sheetData>
  <mergeCells count="12">
    <mergeCell ref="A2:F2"/>
    <mergeCell ref="A28:G28"/>
    <mergeCell ref="B53:H53"/>
    <mergeCell ref="A85:F85"/>
    <mergeCell ref="A111:G111"/>
    <mergeCell ref="B136:H136"/>
    <mergeCell ref="E4:E25"/>
    <mergeCell ref="E31:E52"/>
    <mergeCell ref="E87:E108"/>
    <mergeCell ref="E114:E135"/>
    <mergeCell ref="F4:F25"/>
    <mergeCell ref="F87:F108"/>
  </mergeCells>
  <pageMargins left="0.511805555555556" right="0.511805555555556" top="0.786805555555556" bottom="0.865972222222222" header="0.314583333333333" footer="0.314583333333333"/>
  <pageSetup paperSize="9" scale="55" orientation="portrait"/>
  <headerFooter/>
  <colBreaks count="1" manualBreakCount="1">
    <brk id="8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PISOS E VEDAÇÕES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echagas</cp:lastModifiedBy>
  <dcterms:created xsi:type="dcterms:W3CDTF">2018-10-02T11:58:00Z</dcterms:created>
  <cp:lastPrinted>2018-10-23T11:08:00Z</cp:lastPrinted>
  <dcterms:modified xsi:type="dcterms:W3CDTF">2025-05-19T11:35:06Z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1046-12.2.0.20795</vt:lpwstr>
  </property>
  <property fmtid="{D5CDD505-2E9C-101B-9397-08002B2CF9AE}" pid="3" name="ICV">
    <vt:lpwstr>15EB67A3577440E0BDB0548801E27274</vt:lpwstr>
  </property>
</Properties>
</file>