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00" tabRatio="840"/>
  </bookViews>
  <sheets>
    <sheet name="Igualitário" sheetId="65" r:id="rId1"/>
    <sheet name="Investimento 36" sheetId="47" state="hidden" r:id="rId2"/>
    <sheet name="Amortização 36" sheetId="44" state="hidden" r:id="rId3"/>
    <sheet name="Receitas" sheetId="42" state="hidden" r:id="rId4"/>
    <sheet name="DRE " sheetId="45" state="hidden" r:id="rId5"/>
    <sheet name="Fluxo de Caixa " sheetId="4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<sst xmlns="http://schemas.openxmlformats.org/spreadsheetml/2006/main" count="605" uniqueCount="122">
  <si>
    <t>Item</t>
  </si>
  <si>
    <t>Atividade</t>
  </si>
  <si>
    <t>Quantidade</t>
  </si>
  <si>
    <t>Valor Unitário</t>
  </si>
  <si>
    <t>Valor Total</t>
  </si>
  <si>
    <t>Mês 01</t>
  </si>
  <si>
    <t>Mês 02</t>
  </si>
  <si>
    <t>Mês 03</t>
  </si>
  <si>
    <t>Mês 04</t>
  </si>
  <si>
    <t>Mês 05</t>
  </si>
  <si>
    <t>Quantidade Executada</t>
  </si>
  <si>
    <t>MODERNIZAÇÃO DO PARQUE DE IP</t>
  </si>
  <si>
    <t>LUMINÁRIA DE LED PARA ILUMINAÇÃO PÚBLICA, DE 68 W ATÉ 97 W - FORNECIMENTO E INSTALAÇÃO. AF_08/2020</t>
  </si>
  <si>
    <t>LUMINÁRIA DE LED PARA ILUMINAÇÃO PÚBLICA, DE 98 W ATÉ 137 W - FORNECIMENTO E INSTALAÇÃO. AF_08/2020</t>
  </si>
  <si>
    <t>LUMINÁRIA DE LED PARA ILUMINAÇÃO PÚBLICA, DE 138 W ATÉ 180 W - FORNECIMENTO E INSTALAÇÃO. AF_08/2020</t>
  </si>
  <si>
    <t>RELÉ FOTOELÉTRICO PARA COMANDO DE ILUMINAÇÃO EXTERNA 1000 W - FORNECIMENTO E INSTALAÇÃO. AF_08/2020</t>
  </si>
  <si>
    <t>SUBSTITUIÇÃO DE LUMINÁRIA DE VAPOR DE MERCÚRIO/VAPOR DE SÓDIO POR LUMINÁRIA DE LED PARA ILUMINAÇÃO PÚBLICA (NÃO INCLUI FORNECIMENTO). AF_08/2020</t>
  </si>
  <si>
    <t xml:space="preserve">TRANSPORTE COM CAMINHÃO CARROCERIA 9T, EM VIA URBANA PAVIMENTADA, DMT ATÉ 30KM (UNIDADE: TXKM) </t>
  </si>
  <si>
    <t>PODA EM ALTURA DE ÁRVORE COM DIÂMETRO DE TRONCO MAIOR OU IGUAL A 0,40 M E MENOR QUE 0,60 M. AF_03/2024</t>
  </si>
  <si>
    <t>INSTAÇÃO DE BRAÇO DE ILUMINAÇÃO PÚBLICA (DEMANDA REPRIMIDA)</t>
  </si>
  <si>
    <t>2.1</t>
  </si>
  <si>
    <t>BRAÇO P/ LUMINÁRIA EM TUBO FERRO GALVANIZADO 1"X1M</t>
  </si>
  <si>
    <t>2.2</t>
  </si>
  <si>
    <t>2.3</t>
  </si>
  <si>
    <t>2.4</t>
  </si>
  <si>
    <t>RECOLOCAÇÃO DE BRAÇO DE LUMINÁRIA</t>
  </si>
  <si>
    <t>2.5</t>
  </si>
  <si>
    <t>ABRAÇADEIRA DE FIXAÇÃO DE BRAÇOS DE LUMINÁRIAS DE 2" - FORNECIMENTO E INSTALAÇÃO. AF_08/2020</t>
  </si>
  <si>
    <t>INSTAÇÃO DE POSTE MULTIAPLICAÇÕES</t>
  </si>
  <si>
    <t>3.1</t>
  </si>
  <si>
    <t>INSTALAÇÃO DE POSTE MULTIAPLICAÇÕES</t>
  </si>
  <si>
    <t>Total Executado</t>
  </si>
  <si>
    <t>Valor Total Acumulado</t>
  </si>
  <si>
    <t>TOTAL</t>
  </si>
  <si>
    <t>LEME, 25 DE JUNHO DE 2025.</t>
  </si>
  <si>
    <t>Investimento</t>
  </si>
  <si>
    <t>Somatória</t>
  </si>
  <si>
    <t>1º Mês</t>
  </si>
  <si>
    <t>2º Mês</t>
  </si>
  <si>
    <t>3º Mês</t>
  </si>
  <si>
    <t>4º Mês</t>
  </si>
  <si>
    <t>5º Mês</t>
  </si>
  <si>
    <t>6º Mês</t>
  </si>
  <si>
    <t>7º Mês</t>
  </si>
  <si>
    <t>8º Mês</t>
  </si>
  <si>
    <t>9º Mês</t>
  </si>
  <si>
    <t>10º Mês</t>
  </si>
  <si>
    <t>11º Mês</t>
  </si>
  <si>
    <t>12º Mês</t>
  </si>
  <si>
    <t>13º Mês</t>
  </si>
  <si>
    <t>14º Mês</t>
  </si>
  <si>
    <t>15º Mês</t>
  </si>
  <si>
    <t>16º Mês</t>
  </si>
  <si>
    <t>17º Mês</t>
  </si>
  <si>
    <t>18º Mês</t>
  </si>
  <si>
    <t>19º Mês</t>
  </si>
  <si>
    <t>20º Mês</t>
  </si>
  <si>
    <t>21º Mês</t>
  </si>
  <si>
    <t>22º Mês</t>
  </si>
  <si>
    <t>23º Mês</t>
  </si>
  <si>
    <t>24º Mês</t>
  </si>
  <si>
    <t>25º Mês</t>
  </si>
  <si>
    <t>26º Mês</t>
  </si>
  <si>
    <t>27º Mês</t>
  </si>
  <si>
    <t>28º Mês</t>
  </si>
  <si>
    <t>29º Mês</t>
  </si>
  <si>
    <t>30º Mês</t>
  </si>
  <si>
    <t>31º Mês</t>
  </si>
  <si>
    <t>32º Mês</t>
  </si>
  <si>
    <t>33º Mês</t>
  </si>
  <si>
    <t>34º Mês</t>
  </si>
  <si>
    <t>35º Mês</t>
  </si>
  <si>
    <t>36º Mês</t>
  </si>
  <si>
    <t>Câmera Instalada</t>
  </si>
  <si>
    <t>Central de Monitoramento</t>
  </si>
  <si>
    <t>Total de Investimento</t>
  </si>
  <si>
    <t>Quantidade Total</t>
  </si>
  <si>
    <t>Estruturação em 4 meses (120 dias)</t>
  </si>
  <si>
    <t>Investimentos</t>
  </si>
  <si>
    <t>Total de Investimentos</t>
  </si>
  <si>
    <t>Prazo de Até 36 meses</t>
  </si>
  <si>
    <t>Mês</t>
  </si>
  <si>
    <t>Total Amortizado</t>
  </si>
  <si>
    <t>Receitas</t>
  </si>
  <si>
    <t>Receita Total</t>
  </si>
  <si>
    <t>Receita 36 meses</t>
  </si>
  <si>
    <t>Receita 24 meses</t>
  </si>
  <si>
    <t>Receita 12 Meses</t>
  </si>
  <si>
    <t>Tx Cobrada</t>
  </si>
  <si>
    <t>Total Assinaturas</t>
  </si>
  <si>
    <t xml:space="preserve"> Programa de Integração Social (PIS)</t>
  </si>
  <si>
    <t>Contribuição para o Financiamento da Seguridade Social (COFINS)</t>
  </si>
  <si>
    <t>Contribuição Social sobre o Lucro Líquido (CSLL)</t>
  </si>
  <si>
    <t>Imposto de Renda (IR)</t>
  </si>
  <si>
    <t>DRE- 36 Meses</t>
  </si>
  <si>
    <t>Receita Bruta (+)</t>
  </si>
  <si>
    <t>Deduções Sobre Receitas (-)</t>
  </si>
  <si>
    <t>PIS (-)</t>
  </si>
  <si>
    <t>COFINS (-)</t>
  </si>
  <si>
    <t>Receita Operacional Liquida (=)</t>
  </si>
  <si>
    <t>Lucro operacional bruto (=)</t>
  </si>
  <si>
    <t>Despesas operacionais (-)</t>
  </si>
  <si>
    <t>Lucro Operacional Líquido (Ebitda) (=)</t>
  </si>
  <si>
    <t>Amortização (-)</t>
  </si>
  <si>
    <t>Lair (Lucro antes do IR) (=)</t>
  </si>
  <si>
    <t>Imposto de Renda (-)</t>
  </si>
  <si>
    <t>CSLL (-)</t>
  </si>
  <si>
    <t>Lucro operacional após IR (Nopat) (=)</t>
  </si>
  <si>
    <t>Margem de Lucratividade</t>
  </si>
  <si>
    <t>DRE- 24 Meses</t>
  </si>
  <si>
    <t>DRE- 12 Meses</t>
  </si>
  <si>
    <t>Fluxo de Caixa- 36 Meses</t>
  </si>
  <si>
    <t>RECEITA BRUTA (+)</t>
  </si>
  <si>
    <t>DEDUÇÕES SOBRE RECEITAS (-)</t>
  </si>
  <si>
    <t>DESPESAS OPERACIONAIS (-)</t>
  </si>
  <si>
    <t>INVESTIMENTOS EM OBRAS E MELHORIAS (-)</t>
  </si>
  <si>
    <t>AMORTIZAÇÃO (-)</t>
  </si>
  <si>
    <t>IR + CSLL (-)</t>
  </si>
  <si>
    <t>Fluxo de Caixa</t>
  </si>
  <si>
    <t>Fluxo de Acumulado</t>
  </si>
  <si>
    <t>Fluxo de Caixa- 24 Meses</t>
  </si>
  <si>
    <t>Fluxo de Caixa- 12 Meses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</si>
</sst>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_(&quot;R$ &quot;* #,##0.00_);_(&quot;R$ &quot;* \(#,##0.00\);_(&quot;R$ &quot;* &quot;-&quot;??_);_(@_)"/>
    <numFmt numFmtId="181" formatCode="_(* #,##0.00_);_(* \(#,##0.00\);_(* &quot;-&quot;??_);_(@_)"/>
    <numFmt numFmtId="182" formatCode="0\ &quot;usuários&quot;"/>
    <numFmt numFmtId="183" formatCode="0\ &quot;unid.&quot;"/>
    <numFmt numFmtId="184" formatCode="&quot;R$&quot;\ #,##0.00"/>
  </numFmts>
  <fonts count="50">
    <font>
      <sz val="11"/>
      <color theme="1"/>
      <name val="Calibri"/>
      <charset val="134"/>
      <scheme val="minor"/>
    </font>
    <font>
      <sz val="11"/>
      <color theme="1"/>
      <name val="Arial Nova Cond"/>
      <charset val="134"/>
    </font>
    <font>
      <b/>
      <sz val="11"/>
      <color theme="1"/>
      <name val="Arial Nova Cond"/>
      <charset val="134"/>
    </font>
    <font>
      <b/>
      <sz val="11"/>
      <color theme="4" tint="-0.499984740745262"/>
      <name val="Arial Nova Cond"/>
      <charset val="134"/>
    </font>
    <font>
      <b/>
      <sz val="10"/>
      <color theme="4" tint="-0.499984740745262"/>
      <name val="Arial Nova Cond"/>
      <charset val="134"/>
    </font>
    <font>
      <sz val="10"/>
      <color theme="1"/>
      <name val="Arial Nova Cond"/>
      <charset val="134"/>
    </font>
    <font>
      <b/>
      <sz val="9"/>
      <color theme="1"/>
      <name val="Arial Nova Cond"/>
      <charset val="134"/>
    </font>
    <font>
      <sz val="9"/>
      <name val="Arial Nova Cond"/>
      <charset val="134"/>
    </font>
    <font>
      <sz val="9"/>
      <color theme="1"/>
      <name val="Arial Nova Cond"/>
      <charset val="134"/>
    </font>
    <font>
      <sz val="12"/>
      <color theme="1"/>
      <name val="Arial Nova Cond"/>
      <charset val="134"/>
    </font>
    <font>
      <b/>
      <sz val="12"/>
      <name val="Arial Nova Cond"/>
      <charset val="134"/>
    </font>
    <font>
      <b/>
      <sz val="9"/>
      <name val="Arial Nova Cond"/>
      <charset val="134"/>
    </font>
    <font>
      <b/>
      <sz val="12"/>
      <color theme="1"/>
      <name val="Arial Nova Cond"/>
      <charset val="134"/>
    </font>
    <font>
      <sz val="9"/>
      <color theme="1"/>
      <name val="Calibri"/>
      <charset val="134"/>
      <scheme val="minor"/>
    </font>
    <font>
      <b/>
      <sz val="14"/>
      <color theme="4" tint="-0.499984740745262"/>
      <name val="Arial Nova Cond"/>
      <charset val="134"/>
    </font>
    <font>
      <sz val="11"/>
      <name val="Arial Nova Cond"/>
      <charset val="134"/>
    </font>
    <font>
      <sz val="10"/>
      <name val="Arial Nova Cond"/>
      <charset val="134"/>
    </font>
    <font>
      <b/>
      <sz val="11"/>
      <name val="Arial Nova Cond"/>
      <charset val="134"/>
    </font>
    <font>
      <b/>
      <sz val="9"/>
      <color theme="4" tint="-0.499984740745262"/>
      <name val="Arial Nova Cond"/>
      <charset val="134"/>
    </font>
    <font>
      <b/>
      <sz val="10"/>
      <color theme="1"/>
      <name val="Arial Nova Cond"/>
      <charset val="134"/>
    </font>
    <font>
      <b/>
      <sz val="10"/>
      <name val="Arial Nova Cond"/>
      <charset val="134"/>
    </font>
    <font>
      <sz val="10"/>
      <color theme="1"/>
      <name val="Arial"/>
      <charset val="134"/>
    </font>
    <font>
      <b/>
      <sz val="10"/>
      <color theme="0"/>
      <name val="Arial"/>
      <charset val="134"/>
    </font>
    <font>
      <b/>
      <sz val="12"/>
      <color theme="0"/>
      <name val="Arial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rgb="FF000000"/>
      <name val="Times New Roman"/>
      <charset val="134"/>
    </font>
    <font>
      <sz val="12"/>
      <color theme="1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9">
    <border>
      <left/>
      <right/>
      <top/>
      <bottom/>
      <diagonal/>
    </border>
    <border>
      <left style="thin">
        <color theme="0" tint="-0.249946592608417"/>
      </left>
      <right style="thin">
        <color theme="0" tint="-0.249946592608417"/>
      </right>
      <top/>
      <bottom/>
      <diagonal/>
    </border>
    <border>
      <left style="thin">
        <color theme="0" tint="-0.14996795556505"/>
      </left>
      <right style="thin">
        <color theme="0" tint="-0.14996795556505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6" fontId="26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26" fillId="0" borderId="0" applyFont="0" applyFill="0" applyBorder="0" applyAlignment="0" applyProtection="0">
      <alignment vertical="center"/>
    </xf>
    <xf numFmtId="179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5" borderId="41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2" applyNumberFormat="0" applyFill="0" applyAlignment="0" applyProtection="0">
      <alignment vertical="center"/>
    </xf>
    <xf numFmtId="0" fontId="33" fillId="0" borderId="42" applyNumberFormat="0" applyFill="0" applyAlignment="0" applyProtection="0">
      <alignment vertical="center"/>
    </xf>
    <xf numFmtId="0" fontId="34" fillId="0" borderId="4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6" borderId="44" applyNumberFormat="0" applyAlignment="0" applyProtection="0">
      <alignment vertical="center"/>
    </xf>
    <xf numFmtId="0" fontId="36" fillId="7" borderId="45" applyNumberFormat="0" applyAlignment="0" applyProtection="0">
      <alignment vertical="center"/>
    </xf>
    <xf numFmtId="0" fontId="37" fillId="7" borderId="44" applyNumberFormat="0" applyAlignment="0" applyProtection="0">
      <alignment vertical="center"/>
    </xf>
    <xf numFmtId="0" fontId="38" fillId="8" borderId="46" applyNumberFormat="0" applyAlignment="0" applyProtection="0">
      <alignment vertical="center"/>
    </xf>
    <xf numFmtId="0" fontId="39" fillId="0" borderId="47" applyNumberFormat="0" applyFill="0" applyAlignment="0" applyProtection="0">
      <alignment vertical="center"/>
    </xf>
    <xf numFmtId="0" fontId="40" fillId="0" borderId="48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180" fontId="46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47" fillId="0" borderId="0"/>
    <xf numFmtId="0" fontId="47" fillId="0" borderId="0"/>
    <xf numFmtId="0" fontId="48" fillId="0" borderId="0"/>
    <xf numFmtId="0" fontId="49" fillId="0" borderId="0"/>
    <xf numFmtId="9" fontId="47" fillId="0" borderId="0" applyFont="0" applyFill="0" applyBorder="0" applyAlignment="0" applyProtection="0"/>
    <xf numFmtId="181" fontId="49" fillId="0" borderId="0" applyFont="0" applyFill="0" applyBorder="0" applyAlignment="0" applyProtection="0"/>
  </cellStyleXfs>
  <cellXfs count="16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77" fontId="6" fillId="0" borderId="1" xfId="3" applyNumberFormat="1" applyFont="1" applyBorder="1" applyAlignment="1">
      <alignment horizontal="center" vertical="center"/>
    </xf>
    <xf numFmtId="177" fontId="7" fillId="0" borderId="1" xfId="3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/>
    <xf numFmtId="177" fontId="8" fillId="0" borderId="1" xfId="2" applyFont="1" applyBorder="1" applyAlignment="1">
      <alignment horizontal="center" vertical="center"/>
    </xf>
    <xf numFmtId="177" fontId="8" fillId="0" borderId="1" xfId="2" applyFont="1" applyBorder="1"/>
    <xf numFmtId="0" fontId="9" fillId="0" borderId="1" xfId="0" applyFont="1" applyBorder="1" applyAlignment="1">
      <alignment vertical="center"/>
    </xf>
    <xf numFmtId="0" fontId="1" fillId="0" borderId="1" xfId="0" applyFont="1" applyBorder="1"/>
    <xf numFmtId="177" fontId="7" fillId="0" borderId="1" xfId="3" applyNumberFormat="1" applyFont="1" applyBorder="1" applyAlignment="1" applyProtection="1">
      <alignment horizontal="left" vertical="top"/>
      <protection locked="0"/>
    </xf>
    <xf numFmtId="177" fontId="6" fillId="0" borderId="1" xfId="2" applyFont="1" applyBorder="1" applyAlignment="1">
      <alignment horizontal="center" vertical="center"/>
    </xf>
    <xf numFmtId="177" fontId="8" fillId="0" borderId="0" xfId="2" applyFont="1"/>
    <xf numFmtId="0" fontId="3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177" fontId="6" fillId="0" borderId="2" xfId="3" applyNumberFormat="1" applyFont="1" applyBorder="1" applyAlignment="1">
      <alignment horizontal="center" vertical="center"/>
    </xf>
    <xf numFmtId="177" fontId="7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/>
    <xf numFmtId="177" fontId="8" fillId="0" borderId="2" xfId="2" applyFont="1" applyBorder="1" applyAlignment="1">
      <alignment horizontal="center" vertical="center"/>
    </xf>
    <xf numFmtId="177" fontId="8" fillId="0" borderId="2" xfId="2" applyFont="1" applyBorder="1"/>
    <xf numFmtId="0" fontId="9" fillId="0" borderId="2" xfId="0" applyFont="1" applyBorder="1" applyAlignment="1">
      <alignment vertical="center"/>
    </xf>
    <xf numFmtId="0" fontId="1" fillId="0" borderId="2" xfId="0" applyFont="1" applyBorder="1"/>
    <xf numFmtId="177" fontId="7" fillId="0" borderId="2" xfId="3" applyNumberFormat="1" applyFont="1" applyBorder="1" applyAlignment="1" applyProtection="1">
      <alignment horizontal="left" vertical="top"/>
      <protection locked="0"/>
    </xf>
    <xf numFmtId="177" fontId="6" fillId="0" borderId="2" xfId="2" applyFont="1" applyBorder="1" applyAlignment="1">
      <alignment horizontal="center" vertical="center"/>
    </xf>
    <xf numFmtId="177" fontId="1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10" fontId="5" fillId="0" borderId="0" xfId="3" applyNumberFormat="1" applyFont="1" applyAlignment="1">
      <alignment horizontal="left" vertical="center"/>
    </xf>
    <xf numFmtId="0" fontId="10" fillId="0" borderId="1" xfId="0" applyFont="1" applyBorder="1" applyAlignment="1" applyProtection="1">
      <alignment horizontal="left" vertical="top"/>
      <protection locked="0"/>
    </xf>
    <xf numFmtId="177" fontId="11" fillId="0" borderId="1" xfId="0" applyNumberFormat="1" applyFont="1" applyBorder="1" applyAlignment="1" applyProtection="1">
      <alignment horizontal="center" vertical="center"/>
      <protection locked="0"/>
    </xf>
    <xf numFmtId="177" fontId="6" fillId="0" borderId="1" xfId="2" applyFont="1" applyFill="1" applyBorder="1" applyAlignment="1">
      <alignment horizontal="center" vertical="center"/>
    </xf>
    <xf numFmtId="9" fontId="1" fillId="0" borderId="1" xfId="3" applyFont="1" applyBorder="1"/>
    <xf numFmtId="177" fontId="7" fillId="0" borderId="1" xfId="0" applyNumberFormat="1" applyFont="1" applyBorder="1" applyAlignment="1" applyProtection="1">
      <alignment horizontal="center" vertical="center"/>
      <protection locked="0"/>
    </xf>
    <xf numFmtId="177" fontId="8" fillId="0" borderId="1" xfId="2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2" fillId="0" borderId="1" xfId="0" applyFont="1" applyBorder="1"/>
    <xf numFmtId="9" fontId="11" fillId="0" borderId="0" xfId="0" applyNumberFormat="1" applyFont="1" applyAlignment="1" applyProtection="1">
      <alignment horizontal="center" vertical="center"/>
      <protection locked="0"/>
    </xf>
    <xf numFmtId="9" fontId="8" fillId="0" borderId="0" xfId="3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10" fillId="0" borderId="2" xfId="0" applyFont="1" applyBorder="1" applyAlignment="1" applyProtection="1">
      <alignment horizontal="left" vertical="top"/>
      <protection locked="0"/>
    </xf>
    <xf numFmtId="177" fontId="11" fillId="0" borderId="2" xfId="0" applyNumberFormat="1" applyFont="1" applyBorder="1" applyAlignment="1" applyProtection="1">
      <alignment horizontal="center" vertical="center"/>
      <protection locked="0"/>
    </xf>
    <xf numFmtId="177" fontId="6" fillId="0" borderId="2" xfId="2" applyFont="1" applyFill="1" applyBorder="1" applyAlignment="1">
      <alignment horizontal="center" vertical="center"/>
    </xf>
    <xf numFmtId="177" fontId="7" fillId="0" borderId="2" xfId="0" applyNumberFormat="1" applyFont="1" applyBorder="1" applyAlignment="1" applyProtection="1">
      <alignment horizontal="center" vertical="center"/>
      <protection locked="0"/>
    </xf>
    <xf numFmtId="177" fontId="8" fillId="0" borderId="2" xfId="2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2" fillId="0" borderId="2" xfId="0" applyFont="1" applyBorder="1"/>
    <xf numFmtId="177" fontId="5" fillId="0" borderId="0" xfId="2" applyFont="1"/>
    <xf numFmtId="10" fontId="8" fillId="0" borderId="0" xfId="3" applyNumberFormat="1" applyFont="1" applyAlignment="1">
      <alignment horizontal="left"/>
    </xf>
    <xf numFmtId="0" fontId="14" fillId="2" borderId="1" xfId="0" applyFont="1" applyFill="1" applyBorder="1" applyAlignment="1">
      <alignment horizontal="center" vertical="center"/>
    </xf>
    <xf numFmtId="0" fontId="15" fillId="0" borderId="2" xfId="2" applyNumberFormat="1" applyFont="1" applyBorder="1" applyAlignment="1" applyProtection="1">
      <alignment horizontal="left" vertical="top"/>
      <protection locked="0"/>
    </xf>
    <xf numFmtId="177" fontId="16" fillId="0" borderId="2" xfId="2" applyFont="1" applyBorder="1" applyAlignment="1" applyProtection="1">
      <alignment horizontal="left" vertical="top"/>
      <protection locked="0"/>
    </xf>
    <xf numFmtId="177" fontId="5" fillId="0" borderId="2" xfId="2" applyFont="1" applyBorder="1"/>
    <xf numFmtId="10" fontId="8" fillId="0" borderId="0" xfId="3" applyNumberFormat="1" applyFont="1" applyBorder="1" applyAlignment="1">
      <alignment horizontal="left"/>
    </xf>
    <xf numFmtId="0" fontId="17" fillId="0" borderId="0" xfId="0" applyFont="1" applyAlignment="1" applyProtection="1">
      <alignment horizontal="left" vertical="top"/>
      <protection locked="0"/>
    </xf>
    <xf numFmtId="182" fontId="8" fillId="0" borderId="1" xfId="3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center" vertical="top"/>
      <protection locked="0"/>
    </xf>
    <xf numFmtId="177" fontId="11" fillId="0" borderId="1" xfId="3" applyNumberFormat="1" applyFont="1" applyBorder="1" applyAlignment="1" applyProtection="1">
      <alignment horizontal="left" vertical="top"/>
      <protection locked="0"/>
    </xf>
    <xf numFmtId="0" fontId="17" fillId="0" borderId="1" xfId="0" applyFont="1" applyBorder="1" applyAlignment="1" applyProtection="1">
      <alignment horizontal="left" vertical="top"/>
      <protection locked="0"/>
    </xf>
    <xf numFmtId="0" fontId="17" fillId="0" borderId="1" xfId="0" applyFont="1" applyBorder="1" applyAlignment="1" applyProtection="1">
      <alignment horizontal="center" vertical="top"/>
      <protection locked="0"/>
    </xf>
    <xf numFmtId="177" fontId="6" fillId="0" borderId="1" xfId="2" applyFont="1" applyBorder="1"/>
    <xf numFmtId="177" fontId="18" fillId="2" borderId="1" xfId="2" applyFont="1" applyFill="1" applyBorder="1" applyAlignment="1">
      <alignment vertical="center"/>
    </xf>
    <xf numFmtId="0" fontId="2" fillId="0" borderId="0" xfId="0" applyFont="1" applyAlignment="1">
      <alignment horizontal="center"/>
    </xf>
    <xf numFmtId="177" fontId="11" fillId="0" borderId="0" xfId="3" applyNumberFormat="1" applyFont="1" applyBorder="1" applyAlignment="1" applyProtection="1">
      <alignment horizontal="left" vertical="top"/>
      <protection locked="0"/>
    </xf>
    <xf numFmtId="177" fontId="6" fillId="0" borderId="0" xfId="2" applyFont="1" applyBorder="1"/>
    <xf numFmtId="0" fontId="18" fillId="2" borderId="1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77" fontId="8" fillId="0" borderId="1" xfId="2" applyFont="1" applyBorder="1" applyAlignment="1">
      <alignment horizontal="left"/>
    </xf>
    <xf numFmtId="177" fontId="6" fillId="0" borderId="1" xfId="2" applyFont="1" applyBorder="1" applyAlignment="1">
      <alignment horizontal="left"/>
    </xf>
    <xf numFmtId="177" fontId="13" fillId="0" borderId="1" xfId="2" applyFont="1" applyBorder="1"/>
    <xf numFmtId="0" fontId="1" fillId="0" borderId="1" xfId="0" applyFont="1" applyBorder="1" applyAlignment="1">
      <alignment horizontal="center"/>
    </xf>
    <xf numFmtId="0" fontId="19" fillId="0" borderId="0" xfId="0" applyFont="1"/>
    <xf numFmtId="0" fontId="5" fillId="0" borderId="0" xfId="0" applyFont="1"/>
    <xf numFmtId="0" fontId="1" fillId="0" borderId="0" xfId="0" applyFont="1" applyAlignment="1">
      <alignment horizontal="left"/>
    </xf>
    <xf numFmtId="10" fontId="2" fillId="0" borderId="0" xfId="3" applyNumberFormat="1" applyFont="1" applyAlignment="1">
      <alignment horizontal="center"/>
    </xf>
    <xf numFmtId="0" fontId="16" fillId="0" borderId="2" xfId="0" applyFont="1" applyBorder="1" applyAlignment="1" applyProtection="1">
      <alignment horizontal="left" vertical="top"/>
      <protection locked="0"/>
    </xf>
    <xf numFmtId="177" fontId="20" fillId="0" borderId="2" xfId="3" applyNumberFormat="1" applyFont="1" applyBorder="1" applyAlignment="1" applyProtection="1">
      <alignment horizontal="center" vertical="top"/>
      <protection locked="0"/>
    </xf>
    <xf numFmtId="177" fontId="5" fillId="0" borderId="2" xfId="0" applyNumberFormat="1" applyFont="1" applyBorder="1" applyAlignment="1">
      <alignment horizontal="center"/>
    </xf>
    <xf numFmtId="177" fontId="5" fillId="0" borderId="2" xfId="2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10" fontId="19" fillId="0" borderId="2" xfId="3" applyNumberFormat="1" applyFont="1" applyBorder="1" applyAlignment="1">
      <alignment horizontal="center"/>
    </xf>
    <xf numFmtId="177" fontId="4" fillId="2" borderId="2" xfId="2" applyFont="1" applyFill="1" applyBorder="1" applyAlignment="1">
      <alignment horizontal="center" vertical="center"/>
    </xf>
    <xf numFmtId="177" fontId="20" fillId="0" borderId="0" xfId="3" applyNumberFormat="1" applyFont="1" applyBorder="1" applyAlignment="1" applyProtection="1">
      <alignment horizontal="center" vertical="top"/>
      <protection locked="0"/>
    </xf>
    <xf numFmtId="177" fontId="5" fillId="0" borderId="0" xfId="2" applyFont="1" applyBorder="1" applyAlignment="1">
      <alignment horizontal="center"/>
    </xf>
    <xf numFmtId="183" fontId="19" fillId="0" borderId="2" xfId="3" applyNumberFormat="1" applyFont="1" applyBorder="1" applyAlignment="1">
      <alignment horizontal="center"/>
    </xf>
    <xf numFmtId="183" fontId="5" fillId="0" borderId="2" xfId="0" applyNumberFormat="1" applyFont="1" applyBorder="1" applyAlignment="1">
      <alignment horizontal="center"/>
    </xf>
    <xf numFmtId="0" fontId="19" fillId="0" borderId="2" xfId="0" applyFont="1" applyBorder="1" applyAlignment="1">
      <alignment horizontal="left"/>
    </xf>
    <xf numFmtId="0" fontId="15" fillId="0" borderId="0" xfId="0" applyFont="1" applyAlignment="1" applyProtection="1">
      <alignment horizontal="left" vertical="top"/>
      <protection locked="0"/>
    </xf>
    <xf numFmtId="183" fontId="2" fillId="0" borderId="0" xfId="3" applyNumberFormat="1" applyFont="1" applyAlignment="1">
      <alignment horizontal="center"/>
    </xf>
    <xf numFmtId="177" fontId="1" fillId="0" borderId="0" xfId="2" applyFont="1" applyAlignment="1">
      <alignment horizontal="center"/>
    </xf>
    <xf numFmtId="183" fontId="1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vertical="center"/>
    </xf>
    <xf numFmtId="0" fontId="23" fillId="3" borderId="12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justify" vertical="center" wrapText="1"/>
    </xf>
    <xf numFmtId="183" fontId="25" fillId="0" borderId="6" xfId="0" applyNumberFormat="1" applyFont="1" applyBorder="1" applyAlignment="1">
      <alignment horizontal="center" vertical="center" wrapText="1"/>
    </xf>
    <xf numFmtId="184" fontId="21" fillId="0" borderId="6" xfId="2" applyNumberFormat="1" applyFont="1" applyBorder="1" applyAlignment="1">
      <alignment horizontal="center" vertical="center"/>
    </xf>
    <xf numFmtId="184" fontId="21" fillId="0" borderId="15" xfId="2" applyNumberFormat="1" applyFont="1" applyBorder="1" applyAlignment="1">
      <alignment horizontal="center" vertical="center"/>
    </xf>
    <xf numFmtId="183" fontId="24" fillId="0" borderId="16" xfId="0" applyNumberFormat="1" applyFont="1" applyBorder="1" applyAlignment="1">
      <alignment horizontal="center" vertical="center" wrapText="1"/>
    </xf>
    <xf numFmtId="184" fontId="21" fillId="0" borderId="17" xfId="2" applyNumberFormat="1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4" fillId="0" borderId="19" xfId="0" applyFont="1" applyBorder="1" applyAlignment="1">
      <alignment horizontal="justify" vertical="center" wrapText="1"/>
    </xf>
    <xf numFmtId="183" fontId="25" fillId="0" borderId="20" xfId="0" applyNumberFormat="1" applyFont="1" applyBorder="1" applyAlignment="1">
      <alignment horizontal="center" vertical="center" wrapText="1"/>
    </xf>
    <xf numFmtId="184" fontId="21" fillId="0" borderId="20" xfId="2" applyNumberFormat="1" applyFont="1" applyBorder="1" applyAlignment="1">
      <alignment horizontal="center" vertical="center"/>
    </xf>
    <xf numFmtId="184" fontId="21" fillId="0" borderId="21" xfId="2" applyNumberFormat="1" applyFont="1" applyBorder="1" applyAlignment="1">
      <alignment horizontal="center" vertical="center"/>
    </xf>
    <xf numFmtId="183" fontId="24" fillId="0" borderId="22" xfId="0" applyNumberFormat="1" applyFont="1" applyBorder="1" applyAlignment="1">
      <alignment horizontal="center" vertical="center" wrapText="1"/>
    </xf>
    <xf numFmtId="184" fontId="21" fillId="0" borderId="23" xfId="2" applyNumberFormat="1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4" fillId="0" borderId="25" xfId="0" applyFont="1" applyBorder="1" applyAlignment="1">
      <alignment horizontal="justify" vertical="center" wrapText="1"/>
    </xf>
    <xf numFmtId="183" fontId="25" fillId="0" borderId="10" xfId="0" applyNumberFormat="1" applyFont="1" applyBorder="1" applyAlignment="1">
      <alignment horizontal="center" vertical="center" wrapText="1"/>
    </xf>
    <xf numFmtId="184" fontId="21" fillId="0" borderId="10" xfId="2" applyNumberFormat="1" applyFont="1" applyBorder="1" applyAlignment="1">
      <alignment horizontal="center" vertical="center"/>
    </xf>
    <xf numFmtId="184" fontId="21" fillId="0" borderId="26" xfId="2" applyNumberFormat="1" applyFont="1" applyBorder="1" applyAlignment="1">
      <alignment horizontal="center" vertical="center"/>
    </xf>
    <xf numFmtId="183" fontId="24" fillId="0" borderId="27" xfId="0" applyNumberFormat="1" applyFont="1" applyBorder="1" applyAlignment="1">
      <alignment horizontal="center" vertical="center" wrapText="1"/>
    </xf>
    <xf numFmtId="184" fontId="21" fillId="0" borderId="28" xfId="2" applyNumberFormat="1" applyFont="1" applyBorder="1" applyAlignment="1">
      <alignment horizontal="center" vertical="center"/>
    </xf>
    <xf numFmtId="0" fontId="23" fillId="3" borderId="29" xfId="0" applyFont="1" applyFill="1" applyBorder="1" applyAlignment="1">
      <alignment vertical="center"/>
    </xf>
    <xf numFmtId="0" fontId="23" fillId="3" borderId="30" xfId="0" applyFont="1" applyFill="1" applyBorder="1" applyAlignment="1">
      <alignment horizontal="center" vertical="center"/>
    </xf>
    <xf numFmtId="0" fontId="23" fillId="3" borderId="31" xfId="0" applyFont="1" applyFill="1" applyBorder="1" applyAlignment="1">
      <alignment vertical="center"/>
    </xf>
    <xf numFmtId="0" fontId="23" fillId="3" borderId="32" xfId="0" applyFont="1" applyFill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4" fillId="0" borderId="34" xfId="0" applyFont="1" applyBorder="1" applyAlignment="1">
      <alignment horizontal="justify" vertical="center" wrapText="1"/>
    </xf>
    <xf numFmtId="183" fontId="25" fillId="0" borderId="35" xfId="0" applyNumberFormat="1" applyFont="1" applyBorder="1" applyAlignment="1">
      <alignment horizontal="center" vertical="center" wrapText="1"/>
    </xf>
    <xf numFmtId="184" fontId="21" fillId="0" borderId="35" xfId="2" applyNumberFormat="1" applyFont="1" applyBorder="1" applyAlignment="1">
      <alignment horizontal="center" vertical="center"/>
    </xf>
    <xf numFmtId="184" fontId="21" fillId="0" borderId="34" xfId="2" applyNumberFormat="1" applyFont="1" applyBorder="1" applyAlignment="1">
      <alignment horizontal="center" vertical="center"/>
    </xf>
    <xf numFmtId="183" fontId="24" fillId="0" borderId="33" xfId="0" applyNumberFormat="1" applyFont="1" applyBorder="1" applyAlignment="1">
      <alignment horizontal="center" vertical="center" wrapText="1"/>
    </xf>
    <xf numFmtId="184" fontId="21" fillId="0" borderId="36" xfId="2" applyNumberFormat="1" applyFont="1" applyBorder="1" applyAlignment="1">
      <alignment horizontal="center" vertical="center"/>
    </xf>
    <xf numFmtId="0" fontId="22" fillId="4" borderId="33" xfId="0" applyFont="1" applyFill="1" applyBorder="1" applyAlignment="1">
      <alignment horizontal="center" vertical="center"/>
    </xf>
    <xf numFmtId="0" fontId="22" fillId="4" borderId="35" xfId="0" applyFont="1" applyFill="1" applyBorder="1" applyAlignment="1">
      <alignment horizontal="center" vertical="center"/>
    </xf>
    <xf numFmtId="183" fontId="22" fillId="4" borderId="35" xfId="0" applyNumberFormat="1" applyFont="1" applyFill="1" applyBorder="1" applyAlignment="1">
      <alignment horizontal="center" vertical="center" wrapText="1"/>
    </xf>
    <xf numFmtId="184" fontId="22" fillId="4" borderId="35" xfId="2" applyNumberFormat="1" applyFont="1" applyFill="1" applyBorder="1" applyAlignment="1">
      <alignment horizontal="center" vertical="center"/>
    </xf>
    <xf numFmtId="2" fontId="22" fillId="4" borderId="35" xfId="2" applyNumberFormat="1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center" vertical="center"/>
    </xf>
    <xf numFmtId="0" fontId="22" fillId="4" borderId="9" xfId="0" applyFont="1" applyFill="1" applyBorder="1" applyAlignment="1">
      <alignment horizontal="center" vertical="center"/>
    </xf>
    <xf numFmtId="184" fontId="22" fillId="4" borderId="37" xfId="0" applyNumberFormat="1" applyFont="1" applyFill="1" applyBorder="1" applyAlignment="1">
      <alignment horizontal="center" vertical="center"/>
    </xf>
    <xf numFmtId="184" fontId="22" fillId="4" borderId="38" xfId="0" applyNumberFormat="1" applyFont="1" applyFill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2" fillId="3" borderId="17" xfId="0" applyFont="1" applyFill="1" applyBorder="1" applyAlignment="1">
      <alignment horizontal="center" vertical="center"/>
    </xf>
    <xf numFmtId="0" fontId="22" fillId="3" borderId="28" xfId="0" applyFont="1" applyFill="1" applyBorder="1" applyAlignment="1">
      <alignment horizontal="center" vertical="center"/>
    </xf>
    <xf numFmtId="0" fontId="23" fillId="3" borderId="39" xfId="0" applyFont="1" applyFill="1" applyBorder="1" applyAlignment="1">
      <alignment horizontal="center" vertical="center"/>
    </xf>
    <xf numFmtId="0" fontId="23" fillId="3" borderId="40" xfId="0" applyFont="1" applyFill="1" applyBorder="1" applyAlignment="1">
      <alignment horizontal="center" vertical="center"/>
    </xf>
    <xf numFmtId="184" fontId="22" fillId="4" borderId="36" xfId="2" applyNumberFormat="1" applyFont="1" applyFill="1" applyBorder="1" applyAlignment="1">
      <alignment horizontal="center" vertical="center"/>
    </xf>
    <xf numFmtId="184" fontId="22" fillId="4" borderId="39" xfId="0" applyNumberFormat="1" applyFont="1" applyFill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184" fontId="21" fillId="0" borderId="32" xfId="0" applyNumberFormat="1" applyFont="1" applyBorder="1" applyAlignment="1">
      <alignment horizontal="center" vertical="center"/>
    </xf>
  </cellXfs>
  <cellStyles count="57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Moeda 2" xfId="49"/>
    <cellStyle name="Moeda 3" xfId="50"/>
    <cellStyle name="Normal 10 5" xfId="51"/>
    <cellStyle name="Normal 2" xfId="52"/>
    <cellStyle name="Normal 3" xfId="53"/>
    <cellStyle name="Normal 4" xfId="54"/>
    <cellStyle name="Porcentagem 2" xfId="55"/>
    <cellStyle name="Vírgula 2" xfId="56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www.wps.cn/officeDocument/2023/relationships/customStorage" Target="customStorage/customStorage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showGridLines="0" tabSelected="1" zoomScale="90" zoomScaleNormal="90" workbookViewId="0">
      <selection activeCell="O26" sqref="A1:O26"/>
    </sheetView>
  </sheetViews>
  <sheetFormatPr defaultColWidth="8.85714285714286" defaultRowHeight="12.75"/>
  <cols>
    <col min="1" max="1" width="8.85714285714286" style="103"/>
    <col min="2" max="2" width="75.8571428571429" style="103" customWidth="1"/>
    <col min="3" max="3" width="19.2857142857143" style="104" customWidth="1"/>
    <col min="4" max="4" width="13.5714285714286" style="103" customWidth="1"/>
    <col min="5" max="5" width="18.8571428571429" style="103" customWidth="1"/>
    <col min="6" max="6" width="12.7142857142857" style="103" customWidth="1"/>
    <col min="7" max="7" width="18.7142857142857" style="103" customWidth="1"/>
    <col min="8" max="8" width="11.7142857142857" style="103" customWidth="1"/>
    <col min="9" max="9" width="15.7142857142857" style="103" customWidth="1"/>
    <col min="10" max="10" width="11.7142857142857" style="103" customWidth="1"/>
    <col min="11" max="11" width="16.1428571428571" style="103" customWidth="1"/>
    <col min="12" max="12" width="11.7142857142857" style="103" customWidth="1"/>
    <col min="13" max="13" width="15.2857142857143" style="103" customWidth="1"/>
    <col min="14" max="14" width="11.7142857142857" style="103" customWidth="1"/>
    <col min="15" max="15" width="15.2857142857143" style="103" customWidth="1"/>
    <col min="16" max="16384" width="8.85714285714286" style="103"/>
  </cols>
  <sheetData>
    <row r="1" ht="28.15" customHeight="1" spans="1:15">
      <c r="A1" s="105" t="s">
        <v>0</v>
      </c>
      <c r="B1" s="106" t="s">
        <v>1</v>
      </c>
      <c r="C1" s="107" t="s">
        <v>2</v>
      </c>
      <c r="D1" s="107" t="s">
        <v>3</v>
      </c>
      <c r="E1" s="107" t="s">
        <v>4</v>
      </c>
      <c r="F1" s="108" t="s">
        <v>5</v>
      </c>
      <c r="G1" s="108"/>
      <c r="H1" s="108" t="s">
        <v>6</v>
      </c>
      <c r="I1" s="108"/>
      <c r="J1" s="108" t="s">
        <v>7</v>
      </c>
      <c r="K1" s="108"/>
      <c r="L1" s="108" t="s">
        <v>8</v>
      </c>
      <c r="M1" s="108"/>
      <c r="N1" s="108" t="s">
        <v>9</v>
      </c>
      <c r="O1" s="158"/>
    </row>
    <row r="2" ht="26.25" spans="1:15">
      <c r="A2" s="109"/>
      <c r="B2" s="110"/>
      <c r="C2" s="111"/>
      <c r="D2" s="111"/>
      <c r="E2" s="111"/>
      <c r="F2" s="112" t="s">
        <v>10</v>
      </c>
      <c r="G2" s="113" t="s">
        <v>4</v>
      </c>
      <c r="H2" s="112" t="s">
        <v>10</v>
      </c>
      <c r="I2" s="113" t="s">
        <v>4</v>
      </c>
      <c r="J2" s="112" t="s">
        <v>10</v>
      </c>
      <c r="K2" s="113" t="s">
        <v>4</v>
      </c>
      <c r="L2" s="112" t="s">
        <v>10</v>
      </c>
      <c r="M2" s="113" t="s">
        <v>4</v>
      </c>
      <c r="N2" s="112" t="s">
        <v>10</v>
      </c>
      <c r="O2" s="159" t="s">
        <v>4</v>
      </c>
    </row>
    <row r="3" ht="22.5" customHeight="1" spans="1:15">
      <c r="A3" s="114"/>
      <c r="B3" s="115" t="s">
        <v>11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60"/>
    </row>
    <row r="4" ht="25.5" spans="1:15">
      <c r="A4" s="116">
        <v>1</v>
      </c>
      <c r="B4" s="117" t="s">
        <v>12</v>
      </c>
      <c r="C4" s="118">
        <v>7862</v>
      </c>
      <c r="D4" s="119">
        <v>417.06</v>
      </c>
      <c r="E4" s="120">
        <f>D4*C4</f>
        <v>3278925.72</v>
      </c>
      <c r="F4" s="121">
        <f>C4/5</f>
        <v>1572.4</v>
      </c>
      <c r="G4" s="122">
        <f>F4*D4</f>
        <v>655785.144</v>
      </c>
      <c r="H4" s="121">
        <f>C4/5</f>
        <v>1572.4</v>
      </c>
      <c r="I4" s="122">
        <f>H4*D4</f>
        <v>655785.144</v>
      </c>
      <c r="J4" s="121">
        <f>C4/5</f>
        <v>1572.4</v>
      </c>
      <c r="K4" s="122">
        <f>J4*D4</f>
        <v>655785.144</v>
      </c>
      <c r="L4" s="121">
        <f>C4/5</f>
        <v>1572.4</v>
      </c>
      <c r="M4" s="122">
        <f>L4*D4</f>
        <v>655785.144</v>
      </c>
      <c r="N4" s="121">
        <f>C4/5</f>
        <v>1572.4</v>
      </c>
      <c r="O4" s="122">
        <f>N4*D4</f>
        <v>655785.144</v>
      </c>
    </row>
    <row r="5" ht="25.5" spans="1:15">
      <c r="A5" s="123">
        <v>2</v>
      </c>
      <c r="B5" s="124" t="s">
        <v>13</v>
      </c>
      <c r="C5" s="125">
        <v>743</v>
      </c>
      <c r="D5" s="126">
        <v>480.4</v>
      </c>
      <c r="E5" s="127">
        <f t="shared" ref="E5:E18" si="0">D5*C5</f>
        <v>356937.2</v>
      </c>
      <c r="F5" s="128">
        <f t="shared" ref="F5:F10" si="1">C5/5</f>
        <v>148.6</v>
      </c>
      <c r="G5" s="129">
        <f t="shared" ref="G5:G10" si="2">F5*D5</f>
        <v>71387.44</v>
      </c>
      <c r="H5" s="128">
        <f t="shared" ref="H5:H10" si="3">C5/5</f>
        <v>148.6</v>
      </c>
      <c r="I5" s="129">
        <f t="shared" ref="I5:I10" si="4">H5*D5</f>
        <v>71387.44</v>
      </c>
      <c r="J5" s="128">
        <f t="shared" ref="J5:J10" si="5">C5/5</f>
        <v>148.6</v>
      </c>
      <c r="K5" s="129">
        <f t="shared" ref="K5:K10" si="6">J5*D5</f>
        <v>71387.44</v>
      </c>
      <c r="L5" s="128">
        <f t="shared" ref="L5:L10" si="7">C5/5</f>
        <v>148.6</v>
      </c>
      <c r="M5" s="129">
        <f t="shared" ref="M5:M10" si="8">L5*D5</f>
        <v>71387.44</v>
      </c>
      <c r="N5" s="128">
        <f t="shared" ref="N5:N10" si="9">C5/5</f>
        <v>148.6</v>
      </c>
      <c r="O5" s="129">
        <f t="shared" ref="O5:O10" si="10">N5*D5</f>
        <v>71387.44</v>
      </c>
    </row>
    <row r="6" ht="25.5" spans="1:15">
      <c r="A6" s="123">
        <v>3</v>
      </c>
      <c r="B6" s="124" t="s">
        <v>14</v>
      </c>
      <c r="C6" s="125">
        <v>825</v>
      </c>
      <c r="D6" s="126">
        <v>610.63</v>
      </c>
      <c r="E6" s="127">
        <f t="shared" ref="E6" si="11">D6*C6</f>
        <v>503769.75</v>
      </c>
      <c r="F6" s="128">
        <f t="shared" si="1"/>
        <v>165</v>
      </c>
      <c r="G6" s="129">
        <f t="shared" si="2"/>
        <v>100753.95</v>
      </c>
      <c r="H6" s="128">
        <f t="shared" si="3"/>
        <v>165</v>
      </c>
      <c r="I6" s="129">
        <f t="shared" si="4"/>
        <v>100753.95</v>
      </c>
      <c r="J6" s="128">
        <f t="shared" si="5"/>
        <v>165</v>
      </c>
      <c r="K6" s="129">
        <f t="shared" si="6"/>
        <v>100753.95</v>
      </c>
      <c r="L6" s="128">
        <f t="shared" si="7"/>
        <v>165</v>
      </c>
      <c r="M6" s="129">
        <f t="shared" si="8"/>
        <v>100753.95</v>
      </c>
      <c r="N6" s="128">
        <f t="shared" si="9"/>
        <v>165</v>
      </c>
      <c r="O6" s="129">
        <f t="shared" si="10"/>
        <v>100753.95</v>
      </c>
    </row>
    <row r="7" ht="25.5" spans="1:15">
      <c r="A7" s="123">
        <v>4</v>
      </c>
      <c r="B7" s="124" t="s">
        <v>15</v>
      </c>
      <c r="C7" s="125">
        <v>9430</v>
      </c>
      <c r="D7" s="126">
        <v>46.48</v>
      </c>
      <c r="E7" s="127">
        <f t="shared" si="0"/>
        <v>438306.4</v>
      </c>
      <c r="F7" s="128">
        <f t="shared" si="1"/>
        <v>1886</v>
      </c>
      <c r="G7" s="129">
        <f t="shared" si="2"/>
        <v>87661.28</v>
      </c>
      <c r="H7" s="128">
        <f t="shared" si="3"/>
        <v>1886</v>
      </c>
      <c r="I7" s="129">
        <f t="shared" si="4"/>
        <v>87661.28</v>
      </c>
      <c r="J7" s="128">
        <f t="shared" si="5"/>
        <v>1886</v>
      </c>
      <c r="K7" s="129">
        <f t="shared" si="6"/>
        <v>87661.28</v>
      </c>
      <c r="L7" s="128">
        <f t="shared" si="7"/>
        <v>1886</v>
      </c>
      <c r="M7" s="129">
        <f t="shared" si="8"/>
        <v>87661.28</v>
      </c>
      <c r="N7" s="128">
        <f t="shared" si="9"/>
        <v>1886</v>
      </c>
      <c r="O7" s="129">
        <f t="shared" si="10"/>
        <v>87661.28</v>
      </c>
    </row>
    <row r="8" ht="38.25" spans="1:15">
      <c r="A8" s="123">
        <v>5</v>
      </c>
      <c r="B8" s="124" t="s">
        <v>16</v>
      </c>
      <c r="C8" s="125">
        <v>9430</v>
      </c>
      <c r="D8" s="126">
        <v>187.02</v>
      </c>
      <c r="E8" s="127">
        <f t="shared" si="0"/>
        <v>1763598.6</v>
      </c>
      <c r="F8" s="128">
        <f t="shared" si="1"/>
        <v>1886</v>
      </c>
      <c r="G8" s="129">
        <f t="shared" si="2"/>
        <v>352719.72</v>
      </c>
      <c r="H8" s="128">
        <f t="shared" si="3"/>
        <v>1886</v>
      </c>
      <c r="I8" s="129">
        <f t="shared" si="4"/>
        <v>352719.72</v>
      </c>
      <c r="J8" s="128">
        <f t="shared" si="5"/>
        <v>1886</v>
      </c>
      <c r="K8" s="129">
        <f t="shared" si="6"/>
        <v>352719.72</v>
      </c>
      <c r="L8" s="128">
        <f t="shared" si="7"/>
        <v>1886</v>
      </c>
      <c r="M8" s="129">
        <f t="shared" si="8"/>
        <v>352719.72</v>
      </c>
      <c r="N8" s="128">
        <f t="shared" si="9"/>
        <v>1886</v>
      </c>
      <c r="O8" s="129">
        <f t="shared" si="10"/>
        <v>352719.72</v>
      </c>
    </row>
    <row r="9" ht="28.9" customHeight="1" spans="1:15">
      <c r="A9" s="123">
        <v>6</v>
      </c>
      <c r="B9" s="124" t="s">
        <v>17</v>
      </c>
      <c r="C9" s="125">
        <v>300</v>
      </c>
      <c r="D9" s="126">
        <v>2.97</v>
      </c>
      <c r="E9" s="127">
        <f t="shared" si="0"/>
        <v>891</v>
      </c>
      <c r="F9" s="128">
        <f t="shared" si="1"/>
        <v>60</v>
      </c>
      <c r="G9" s="129">
        <f t="shared" si="2"/>
        <v>178.2</v>
      </c>
      <c r="H9" s="128">
        <f t="shared" si="3"/>
        <v>60</v>
      </c>
      <c r="I9" s="129">
        <f t="shared" si="4"/>
        <v>178.2</v>
      </c>
      <c r="J9" s="128">
        <f t="shared" si="5"/>
        <v>60</v>
      </c>
      <c r="K9" s="129">
        <f t="shared" si="6"/>
        <v>178.2</v>
      </c>
      <c r="L9" s="128">
        <f t="shared" si="7"/>
        <v>60</v>
      </c>
      <c r="M9" s="129">
        <f t="shared" si="8"/>
        <v>178.2</v>
      </c>
      <c r="N9" s="128">
        <f t="shared" si="9"/>
        <v>60</v>
      </c>
      <c r="O9" s="129">
        <f t="shared" si="10"/>
        <v>178.2</v>
      </c>
    </row>
    <row r="10" ht="28.9" customHeight="1" spans="1:15">
      <c r="A10" s="130">
        <v>7</v>
      </c>
      <c r="B10" s="131" t="s">
        <v>18</v>
      </c>
      <c r="C10" s="132">
        <v>48</v>
      </c>
      <c r="D10" s="133">
        <v>484.9</v>
      </c>
      <c r="E10" s="134">
        <f t="shared" si="0"/>
        <v>23275.2</v>
      </c>
      <c r="F10" s="135">
        <f t="shared" si="1"/>
        <v>9.6</v>
      </c>
      <c r="G10" s="136">
        <f t="shared" si="2"/>
        <v>4655.04</v>
      </c>
      <c r="H10" s="135">
        <f t="shared" si="3"/>
        <v>9.6</v>
      </c>
      <c r="I10" s="136">
        <f t="shared" si="4"/>
        <v>4655.04</v>
      </c>
      <c r="J10" s="135">
        <f t="shared" si="5"/>
        <v>9.6</v>
      </c>
      <c r="K10" s="136">
        <f t="shared" si="6"/>
        <v>4655.04</v>
      </c>
      <c r="L10" s="135">
        <f t="shared" si="7"/>
        <v>9.6</v>
      </c>
      <c r="M10" s="136">
        <f t="shared" si="8"/>
        <v>4655.04</v>
      </c>
      <c r="N10" s="135">
        <f t="shared" si="9"/>
        <v>9.6</v>
      </c>
      <c r="O10" s="136">
        <f t="shared" si="10"/>
        <v>4655.04</v>
      </c>
    </row>
    <row r="11" ht="22.5" customHeight="1" spans="1:15">
      <c r="A11" s="137"/>
      <c r="B11" s="138" t="s">
        <v>19</v>
      </c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61"/>
    </row>
    <row r="12" ht="28.9" customHeight="1" spans="1:15">
      <c r="A12" s="116" t="s">
        <v>20</v>
      </c>
      <c r="B12" s="117" t="s">
        <v>21</v>
      </c>
      <c r="C12" s="118">
        <v>100</v>
      </c>
      <c r="D12" s="119">
        <v>202.81</v>
      </c>
      <c r="E12" s="120">
        <f t="shared" si="0"/>
        <v>20281</v>
      </c>
      <c r="F12" s="121">
        <f>C12/5</f>
        <v>20</v>
      </c>
      <c r="G12" s="122">
        <f>F12*D12</f>
        <v>4056.2</v>
      </c>
      <c r="H12" s="121">
        <f>C12/5</f>
        <v>20</v>
      </c>
      <c r="I12" s="122">
        <f>H12*D12</f>
        <v>4056.2</v>
      </c>
      <c r="J12" s="121">
        <f>C12/5</f>
        <v>20</v>
      </c>
      <c r="K12" s="122">
        <f>J12*D12</f>
        <v>4056.2</v>
      </c>
      <c r="L12" s="121">
        <f>C12/5</f>
        <v>20</v>
      </c>
      <c r="M12" s="122">
        <f>L12*D12</f>
        <v>4056.2</v>
      </c>
      <c r="N12" s="121">
        <f>C12/5</f>
        <v>20</v>
      </c>
      <c r="O12" s="122">
        <f>N12*D12</f>
        <v>4056.2</v>
      </c>
    </row>
    <row r="13" ht="28.9" customHeight="1" spans="1:15">
      <c r="A13" s="123" t="s">
        <v>22</v>
      </c>
      <c r="B13" s="124" t="s">
        <v>13</v>
      </c>
      <c r="C13" s="125">
        <v>100</v>
      </c>
      <c r="D13" s="126">
        <v>480.4</v>
      </c>
      <c r="E13" s="127">
        <f t="shared" si="0"/>
        <v>48040</v>
      </c>
      <c r="F13" s="128">
        <f>C13/5</f>
        <v>20</v>
      </c>
      <c r="G13" s="129">
        <f>F13*D13</f>
        <v>9608</v>
      </c>
      <c r="H13" s="128">
        <f>C13/5</f>
        <v>20</v>
      </c>
      <c r="I13" s="129">
        <f>H13*D13</f>
        <v>9608</v>
      </c>
      <c r="J13" s="128">
        <f>C13/5</f>
        <v>20</v>
      </c>
      <c r="K13" s="129">
        <f>J13*D13</f>
        <v>9608</v>
      </c>
      <c r="L13" s="128">
        <f>C13/5</f>
        <v>20</v>
      </c>
      <c r="M13" s="129">
        <f>L13*D13</f>
        <v>9608</v>
      </c>
      <c r="N13" s="128">
        <f>C13/5</f>
        <v>20</v>
      </c>
      <c r="O13" s="129">
        <f>N13*D13</f>
        <v>9608</v>
      </c>
    </row>
    <row r="14" ht="28.9" customHeight="1" spans="1:15">
      <c r="A14" s="123" t="s">
        <v>23</v>
      </c>
      <c r="B14" s="124" t="s">
        <v>15</v>
      </c>
      <c r="C14" s="125">
        <v>100</v>
      </c>
      <c r="D14" s="126">
        <v>46.48</v>
      </c>
      <c r="E14" s="127">
        <f t="shared" si="0"/>
        <v>4648</v>
      </c>
      <c r="F14" s="128">
        <f t="shared" ref="F14:F16" si="12">C14/5</f>
        <v>20</v>
      </c>
      <c r="G14" s="129">
        <f t="shared" ref="G14:G16" si="13">F14*D14</f>
        <v>929.6</v>
      </c>
      <c r="H14" s="128">
        <f t="shared" ref="H14:H16" si="14">C14/5</f>
        <v>20</v>
      </c>
      <c r="I14" s="129">
        <f t="shared" ref="I14:I16" si="15">H14*D14</f>
        <v>929.6</v>
      </c>
      <c r="J14" s="128">
        <f t="shared" ref="J14:J16" si="16">C14/5</f>
        <v>20</v>
      </c>
      <c r="K14" s="129">
        <f t="shared" ref="K14:K16" si="17">J14*D14</f>
        <v>929.6</v>
      </c>
      <c r="L14" s="128">
        <f t="shared" ref="L14:L16" si="18">C14/5</f>
        <v>20</v>
      </c>
      <c r="M14" s="129">
        <f t="shared" ref="M14:M16" si="19">L14*D14</f>
        <v>929.6</v>
      </c>
      <c r="N14" s="128">
        <f t="shared" ref="N14:N16" si="20">C14/5</f>
        <v>20</v>
      </c>
      <c r="O14" s="129">
        <f t="shared" ref="O14:O16" si="21">N14*D14</f>
        <v>929.6</v>
      </c>
    </row>
    <row r="15" ht="28.9" customHeight="1" spans="1:15">
      <c r="A15" s="123" t="s">
        <v>24</v>
      </c>
      <c r="B15" s="124" t="s">
        <v>25</v>
      </c>
      <c r="C15" s="125">
        <v>100</v>
      </c>
      <c r="D15" s="126">
        <v>72.06</v>
      </c>
      <c r="E15" s="127">
        <f t="shared" si="0"/>
        <v>7206</v>
      </c>
      <c r="F15" s="128">
        <f t="shared" si="12"/>
        <v>20</v>
      </c>
      <c r="G15" s="129">
        <f t="shared" si="13"/>
        <v>1441.2</v>
      </c>
      <c r="H15" s="128">
        <f t="shared" si="14"/>
        <v>20</v>
      </c>
      <c r="I15" s="129">
        <f t="shared" si="15"/>
        <v>1441.2</v>
      </c>
      <c r="J15" s="128">
        <f t="shared" si="16"/>
        <v>20</v>
      </c>
      <c r="K15" s="129">
        <f t="shared" si="17"/>
        <v>1441.2</v>
      </c>
      <c r="L15" s="128">
        <f t="shared" si="18"/>
        <v>20</v>
      </c>
      <c r="M15" s="129">
        <f t="shared" si="19"/>
        <v>1441.2</v>
      </c>
      <c r="N15" s="128">
        <f t="shared" si="20"/>
        <v>20</v>
      </c>
      <c r="O15" s="129">
        <f t="shared" si="21"/>
        <v>1441.2</v>
      </c>
    </row>
    <row r="16" ht="28.9" customHeight="1" spans="1:15">
      <c r="A16" s="130" t="s">
        <v>26</v>
      </c>
      <c r="B16" s="131" t="s">
        <v>27</v>
      </c>
      <c r="C16" s="132">
        <v>100</v>
      </c>
      <c r="D16" s="133">
        <v>46.56</v>
      </c>
      <c r="E16" s="134">
        <f t="shared" si="0"/>
        <v>4656</v>
      </c>
      <c r="F16" s="135">
        <f t="shared" si="12"/>
        <v>20</v>
      </c>
      <c r="G16" s="136">
        <f t="shared" si="13"/>
        <v>931.2</v>
      </c>
      <c r="H16" s="135">
        <f t="shared" si="14"/>
        <v>20</v>
      </c>
      <c r="I16" s="136">
        <f t="shared" si="15"/>
        <v>931.2</v>
      </c>
      <c r="J16" s="135">
        <f t="shared" si="16"/>
        <v>20</v>
      </c>
      <c r="K16" s="136">
        <f t="shared" si="17"/>
        <v>931.2</v>
      </c>
      <c r="L16" s="135">
        <f t="shared" si="18"/>
        <v>20</v>
      </c>
      <c r="M16" s="136">
        <f t="shared" si="19"/>
        <v>931.2</v>
      </c>
      <c r="N16" s="135">
        <f t="shared" si="20"/>
        <v>20</v>
      </c>
      <c r="O16" s="136">
        <f t="shared" si="21"/>
        <v>931.2</v>
      </c>
    </row>
    <row r="17" ht="22.5" customHeight="1" spans="1:15">
      <c r="A17" s="139"/>
      <c r="B17" s="140" t="s">
        <v>28</v>
      </c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61"/>
    </row>
    <row r="18" ht="28.9" customHeight="1" spans="1:15">
      <c r="A18" s="141" t="s">
        <v>29</v>
      </c>
      <c r="B18" s="142" t="s">
        <v>30</v>
      </c>
      <c r="C18" s="143">
        <v>5</v>
      </c>
      <c r="D18" s="144">
        <v>18978.32</v>
      </c>
      <c r="E18" s="145">
        <f t="shared" si="0"/>
        <v>94891.6</v>
      </c>
      <c r="F18" s="146">
        <f>C18/5</f>
        <v>1</v>
      </c>
      <c r="G18" s="147">
        <f>F18*D18</f>
        <v>18978.32</v>
      </c>
      <c r="H18" s="146">
        <f>C18/5</f>
        <v>1</v>
      </c>
      <c r="I18" s="147">
        <f>H18*D18</f>
        <v>18978.32</v>
      </c>
      <c r="J18" s="146">
        <f>C18/5</f>
        <v>1</v>
      </c>
      <c r="K18" s="147">
        <f>J18*D18</f>
        <v>18978.32</v>
      </c>
      <c r="L18" s="146">
        <f>C18/5</f>
        <v>1</v>
      </c>
      <c r="M18" s="147">
        <f>L18*D18</f>
        <v>18978.32</v>
      </c>
      <c r="N18" s="146">
        <f>C18/5</f>
        <v>1</v>
      </c>
      <c r="O18" s="147">
        <f>N18*D18</f>
        <v>18978.32</v>
      </c>
    </row>
    <row r="19" ht="27" customHeight="1" spans="1:15">
      <c r="A19" s="148" t="s">
        <v>31</v>
      </c>
      <c r="B19" s="149"/>
      <c r="C19" s="150">
        <f>SUM(C4:C10)</f>
        <v>28638</v>
      </c>
      <c r="D19" s="151"/>
      <c r="E19" s="151">
        <f>E4+E5+E6+E7+E8+E9+E10+E12+E13+E14+E15+E16+E18</f>
        <v>6545426.47</v>
      </c>
      <c r="F19" s="152">
        <f>SUM(F4:F10)</f>
        <v>5727.6</v>
      </c>
      <c r="G19" s="151">
        <f>G4+G5+G6+G7+G8+G9+G10+G12+G13+G14+G15+G16+G18</f>
        <v>1309085.294</v>
      </c>
      <c r="H19" s="152">
        <f>SUM(H4:H10)</f>
        <v>5727.6</v>
      </c>
      <c r="I19" s="151">
        <f>I4+I5+I6+I7+I8+I9+I10+I12+I13+I14+I15+I16+I18</f>
        <v>1309085.294</v>
      </c>
      <c r="J19" s="152">
        <f>SUM(J4:J10)</f>
        <v>5727.6</v>
      </c>
      <c r="K19" s="151">
        <f>K4+K5+K6+K7+K8+K9+K10+K12+K13+K14+K15+K16+K18</f>
        <v>1309085.294</v>
      </c>
      <c r="L19" s="152">
        <f>SUM(L4:L10)</f>
        <v>5727.6</v>
      </c>
      <c r="M19" s="151">
        <f>M4+M5+M6+M7+M8+M9+M10+M12+M13+M14+M15+M16+M18</f>
        <v>1309085.294</v>
      </c>
      <c r="N19" s="152">
        <f>SUM(N4:N10)</f>
        <v>5727.6</v>
      </c>
      <c r="O19" s="162">
        <f>O4+O5+O6+O7+O8+O9+O10+O12+O13+O14+O15+O16+O18</f>
        <v>1309085.294</v>
      </c>
    </row>
    <row r="20" ht="31.15" customHeight="1" spans="1:15">
      <c r="A20" s="153" t="s">
        <v>32</v>
      </c>
      <c r="B20" s="154"/>
      <c r="C20" s="154"/>
      <c r="D20" s="154"/>
      <c r="E20" s="154"/>
      <c r="F20" s="155">
        <f>G19</f>
        <v>1309085.294</v>
      </c>
      <c r="G20" s="156"/>
      <c r="H20" s="155">
        <f>F20+I19</f>
        <v>2618170.588</v>
      </c>
      <c r="I20" s="156"/>
      <c r="J20" s="155">
        <f t="shared" ref="J20" si="22">H20+K19</f>
        <v>3927255.882</v>
      </c>
      <c r="K20" s="156"/>
      <c r="L20" s="155">
        <f t="shared" ref="L20" si="23">J20+M19</f>
        <v>5236341.176</v>
      </c>
      <c r="M20" s="156"/>
      <c r="N20" s="155">
        <f t="shared" ref="N20" si="24">L20+O19</f>
        <v>6545426.47</v>
      </c>
      <c r="O20" s="163"/>
    </row>
    <row r="22" ht="13.5"/>
    <row r="23" ht="15" customHeight="1" spans="12:15">
      <c r="L23" s="164" t="s">
        <v>33</v>
      </c>
      <c r="M23" s="165"/>
      <c r="N23" s="166">
        <f>N20</f>
        <v>6545426.47</v>
      </c>
      <c r="O23" s="165"/>
    </row>
    <row r="25" ht="13.5" spans="2:2">
      <c r="B25" s="157" t="s">
        <v>34</v>
      </c>
    </row>
  </sheetData>
  <mergeCells count="22">
    <mergeCell ref="F1:G1"/>
    <mergeCell ref="H1:I1"/>
    <mergeCell ref="J1:K1"/>
    <mergeCell ref="L1:M1"/>
    <mergeCell ref="N1:O1"/>
    <mergeCell ref="B3:O3"/>
    <mergeCell ref="B11:O11"/>
    <mergeCell ref="B17:O17"/>
    <mergeCell ref="A19:B19"/>
    <mergeCell ref="A20:E20"/>
    <mergeCell ref="F20:G20"/>
    <mergeCell ref="H20:I20"/>
    <mergeCell ref="J20:K20"/>
    <mergeCell ref="L20:M20"/>
    <mergeCell ref="N20:O20"/>
    <mergeCell ref="L23:M23"/>
    <mergeCell ref="N23:O23"/>
    <mergeCell ref="A1:A2"/>
    <mergeCell ref="B1:B2"/>
    <mergeCell ref="C1:C2"/>
    <mergeCell ref="D1:D2"/>
    <mergeCell ref="E1:E2"/>
  </mergeCells>
  <pageMargins left="0.25" right="0.25" top="0.75" bottom="0.75" header="0.3" footer="0.3"/>
  <pageSetup paperSize="9" scale="5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24"/>
  <sheetViews>
    <sheetView showGridLines="0" workbookViewId="0">
      <selection activeCell="AM10" sqref="AM10"/>
    </sheetView>
  </sheetViews>
  <sheetFormatPr defaultColWidth="9.14285714285714" defaultRowHeight="13.5"/>
  <cols>
    <col min="1" max="1" width="29.5714285714286" style="83" customWidth="1"/>
    <col min="2" max="2" width="16.1428571428571" style="84" customWidth="1"/>
    <col min="3" max="3" width="15.8571428571429" style="1" customWidth="1"/>
    <col min="4" max="38" width="13.8571428571429" style="1" customWidth="1"/>
    <col min="39" max="39" width="9.14285714285714" style="1"/>
    <col min="40" max="16384" width="9.14285714285714" style="3"/>
  </cols>
  <sheetData>
    <row r="1" s="1" customFormat="1" ht="18" customHeight="1" spans="1:38">
      <c r="A1" s="18" t="s">
        <v>35</v>
      </c>
      <c r="B1" s="19" t="s">
        <v>36</v>
      </c>
      <c r="C1" s="19" t="s">
        <v>37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9" t="s">
        <v>43</v>
      </c>
      <c r="J1" s="19" t="s">
        <v>44</v>
      </c>
      <c r="K1" s="19" t="s">
        <v>45</v>
      </c>
      <c r="L1" s="19" t="s">
        <v>46</v>
      </c>
      <c r="M1" s="19" t="s">
        <v>47</v>
      </c>
      <c r="N1" s="19" t="s">
        <v>48</v>
      </c>
      <c r="O1" s="19" t="s">
        <v>49</v>
      </c>
      <c r="P1" s="19" t="s">
        <v>50</v>
      </c>
      <c r="Q1" s="19" t="s">
        <v>51</v>
      </c>
      <c r="R1" s="19" t="s">
        <v>52</v>
      </c>
      <c r="S1" s="19" t="s">
        <v>53</v>
      </c>
      <c r="T1" s="19" t="s">
        <v>54</v>
      </c>
      <c r="U1" s="19" t="s">
        <v>55</v>
      </c>
      <c r="V1" s="19" t="s">
        <v>56</v>
      </c>
      <c r="W1" s="19" t="s">
        <v>57</v>
      </c>
      <c r="X1" s="19" t="s">
        <v>58</v>
      </c>
      <c r="Y1" s="19" t="s">
        <v>59</v>
      </c>
      <c r="Z1" s="19" t="s">
        <v>60</v>
      </c>
      <c r="AA1" s="19" t="s">
        <v>61</v>
      </c>
      <c r="AB1" s="19" t="s">
        <v>62</v>
      </c>
      <c r="AC1" s="19" t="s">
        <v>63</v>
      </c>
      <c r="AD1" s="19" t="s">
        <v>64</v>
      </c>
      <c r="AE1" s="19" t="s">
        <v>65</v>
      </c>
      <c r="AF1" s="19" t="s">
        <v>66</v>
      </c>
      <c r="AG1" s="19" t="s">
        <v>67</v>
      </c>
      <c r="AH1" s="19" t="s">
        <v>68</v>
      </c>
      <c r="AI1" s="19" t="s">
        <v>69</v>
      </c>
      <c r="AJ1" s="19" t="s">
        <v>70</v>
      </c>
      <c r="AK1" s="19" t="s">
        <v>71</v>
      </c>
      <c r="AL1" s="19" t="s">
        <v>72</v>
      </c>
    </row>
    <row r="2" s="81" customFormat="1" ht="12" spans="1:38">
      <c r="A2" s="85" t="s">
        <v>73</v>
      </c>
      <c r="B2" s="86" t="e">
        <f>SUM(C2:AL2)</f>
        <v>#REF!</v>
      </c>
      <c r="C2" s="87" t="e">
        <f>C8*#REF!</f>
        <v>#REF!</v>
      </c>
      <c r="D2" s="87" t="e">
        <f>D8*#REF!</f>
        <v>#REF!</v>
      </c>
      <c r="E2" s="87" t="e">
        <f>E8*#REF!</f>
        <v>#REF!</v>
      </c>
      <c r="F2" s="87" t="e">
        <f>F8*#REF!</f>
        <v>#REF!</v>
      </c>
      <c r="G2" s="87" t="e">
        <f>G8*#REF!</f>
        <v>#REF!</v>
      </c>
      <c r="H2" s="87" t="e">
        <f>H8*#REF!</f>
        <v>#REF!</v>
      </c>
      <c r="I2" s="87" t="e">
        <f>I8*#REF!</f>
        <v>#REF!</v>
      </c>
      <c r="J2" s="87" t="e">
        <f>J8*#REF!</f>
        <v>#REF!</v>
      </c>
      <c r="K2" s="87" t="e">
        <f>K8*#REF!</f>
        <v>#REF!</v>
      </c>
      <c r="L2" s="87" t="e">
        <f>L8*#REF!</f>
        <v>#REF!</v>
      </c>
      <c r="M2" s="87" t="e">
        <f>M8*#REF!</f>
        <v>#REF!</v>
      </c>
      <c r="N2" s="87" t="e">
        <f>N8*#REF!</f>
        <v>#REF!</v>
      </c>
      <c r="O2" s="87" t="e">
        <f>O8*#REF!</f>
        <v>#REF!</v>
      </c>
      <c r="P2" s="87" t="e">
        <f>P8*#REF!</f>
        <v>#REF!</v>
      </c>
      <c r="Q2" s="87" t="e">
        <f>Q8*#REF!</f>
        <v>#REF!</v>
      </c>
      <c r="R2" s="87" t="e">
        <f>R8*#REF!</f>
        <v>#REF!</v>
      </c>
      <c r="S2" s="87" t="e">
        <f>S8*#REF!</f>
        <v>#REF!</v>
      </c>
      <c r="T2" s="87" t="e">
        <f>T8*#REF!</f>
        <v>#REF!</v>
      </c>
      <c r="U2" s="87" t="e">
        <f>U8*#REF!</f>
        <v>#REF!</v>
      </c>
      <c r="V2" s="87" t="e">
        <f>V8*#REF!</f>
        <v>#REF!</v>
      </c>
      <c r="W2" s="87" t="e">
        <f>W8*#REF!</f>
        <v>#REF!</v>
      </c>
      <c r="X2" s="87" t="e">
        <f>X8*#REF!</f>
        <v>#REF!</v>
      </c>
      <c r="Y2" s="87" t="e">
        <f>Y8*#REF!</f>
        <v>#REF!</v>
      </c>
      <c r="Z2" s="87" t="e">
        <f>Z8*#REF!</f>
        <v>#REF!</v>
      </c>
      <c r="AA2" s="87" t="e">
        <f>AA8*#REF!</f>
        <v>#REF!</v>
      </c>
      <c r="AB2" s="87" t="e">
        <f>AB8*#REF!</f>
        <v>#REF!</v>
      </c>
      <c r="AC2" s="87" t="e">
        <f>AC8*#REF!</f>
        <v>#REF!</v>
      </c>
      <c r="AD2" s="87" t="e">
        <f>AD8*#REF!</f>
        <v>#REF!</v>
      </c>
      <c r="AE2" s="87" t="e">
        <f>AE8*#REF!</f>
        <v>#REF!</v>
      </c>
      <c r="AF2" s="87" t="e">
        <f>AF8*#REF!</f>
        <v>#REF!</v>
      </c>
      <c r="AG2" s="87" t="e">
        <f>AG8*#REF!</f>
        <v>#REF!</v>
      </c>
      <c r="AH2" s="87" t="e">
        <f>AH8*#REF!</f>
        <v>#REF!</v>
      </c>
      <c r="AI2" s="87" t="e">
        <f>AI8*#REF!</f>
        <v>#REF!</v>
      </c>
      <c r="AJ2" s="87" t="e">
        <f>AJ8*#REF!</f>
        <v>#REF!</v>
      </c>
      <c r="AK2" s="87" t="e">
        <f>AK8*#REF!</f>
        <v>#REF!</v>
      </c>
      <c r="AL2" s="87" t="e">
        <f>AL8*#REF!</f>
        <v>#REF!</v>
      </c>
    </row>
    <row r="3" s="81" customFormat="1" ht="12" spans="1:38">
      <c r="A3" s="85" t="s">
        <v>74</v>
      </c>
      <c r="B3" s="86" t="e">
        <f>SUM(C3:AL3)</f>
        <v>#REF!</v>
      </c>
      <c r="C3" s="88" t="e">
        <f>C9*#REF!</f>
        <v>#REF!</v>
      </c>
      <c r="D3" s="88" t="e">
        <f>D9*#REF!</f>
        <v>#REF!</v>
      </c>
      <c r="E3" s="88" t="e">
        <f>E9*#REF!</f>
        <v>#REF!</v>
      </c>
      <c r="F3" s="88" t="e">
        <f>F9*#REF!</f>
        <v>#REF!</v>
      </c>
      <c r="G3" s="88" t="e">
        <f>G9*#REF!</f>
        <v>#REF!</v>
      </c>
      <c r="H3" s="88" t="e">
        <f>H9*#REF!</f>
        <v>#REF!</v>
      </c>
      <c r="I3" s="88" t="e">
        <f>I9*#REF!</f>
        <v>#REF!</v>
      </c>
      <c r="J3" s="88" t="e">
        <f>J9*#REF!</f>
        <v>#REF!</v>
      </c>
      <c r="K3" s="88" t="e">
        <f>K9*#REF!</f>
        <v>#REF!</v>
      </c>
      <c r="L3" s="88" t="e">
        <f>L9*#REF!</f>
        <v>#REF!</v>
      </c>
      <c r="M3" s="88" t="e">
        <f>M9*#REF!</f>
        <v>#REF!</v>
      </c>
      <c r="N3" s="88" t="e">
        <f>N9*#REF!</f>
        <v>#REF!</v>
      </c>
      <c r="O3" s="88" t="e">
        <f>O9*#REF!</f>
        <v>#REF!</v>
      </c>
      <c r="P3" s="88" t="e">
        <f>P9*#REF!</f>
        <v>#REF!</v>
      </c>
      <c r="Q3" s="88" t="e">
        <f>Q9*#REF!</f>
        <v>#REF!</v>
      </c>
      <c r="R3" s="88" t="e">
        <f>R9*#REF!</f>
        <v>#REF!</v>
      </c>
      <c r="S3" s="88" t="e">
        <f>S9*#REF!</f>
        <v>#REF!</v>
      </c>
      <c r="T3" s="88" t="e">
        <f>T9*#REF!</f>
        <v>#REF!</v>
      </c>
      <c r="U3" s="88" t="e">
        <f>U9*#REF!</f>
        <v>#REF!</v>
      </c>
      <c r="V3" s="88" t="e">
        <f>V9*#REF!</f>
        <v>#REF!</v>
      </c>
      <c r="W3" s="88" t="e">
        <f>W9*#REF!</f>
        <v>#REF!</v>
      </c>
      <c r="X3" s="88" t="e">
        <f>X9*#REF!</f>
        <v>#REF!</v>
      </c>
      <c r="Y3" s="88" t="e">
        <f>Y9*#REF!</f>
        <v>#REF!</v>
      </c>
      <c r="Z3" s="88" t="e">
        <f>Z9*#REF!</f>
        <v>#REF!</v>
      </c>
      <c r="AA3" s="88" t="e">
        <f>AA9*#REF!</f>
        <v>#REF!</v>
      </c>
      <c r="AB3" s="88" t="e">
        <f>AB9*#REF!</f>
        <v>#REF!</v>
      </c>
      <c r="AC3" s="88" t="e">
        <f>AC9*#REF!</f>
        <v>#REF!</v>
      </c>
      <c r="AD3" s="88" t="e">
        <f>AD9*#REF!</f>
        <v>#REF!</v>
      </c>
      <c r="AE3" s="88" t="e">
        <f>AE9*#REF!</f>
        <v>#REF!</v>
      </c>
      <c r="AF3" s="88" t="e">
        <f>AF9*#REF!</f>
        <v>#REF!</v>
      </c>
      <c r="AG3" s="88" t="e">
        <f>AG9*#REF!</f>
        <v>#REF!</v>
      </c>
      <c r="AH3" s="88" t="e">
        <f>AH9*#REF!</f>
        <v>#REF!</v>
      </c>
      <c r="AI3" s="88" t="e">
        <f>AI9*#REF!</f>
        <v>#REF!</v>
      </c>
      <c r="AJ3" s="88" t="e">
        <f>AJ9*#REF!</f>
        <v>#REF!</v>
      </c>
      <c r="AK3" s="88" t="e">
        <f>AK9*#REF!</f>
        <v>#REF!</v>
      </c>
      <c r="AL3" s="88" t="e">
        <f>AL9*#REF!</f>
        <v>#REF!</v>
      </c>
    </row>
    <row r="4" spans="1:38">
      <c r="A4" s="89"/>
      <c r="B4" s="90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101"/>
      <c r="AH4" s="101"/>
      <c r="AI4" s="101"/>
      <c r="AJ4" s="101"/>
      <c r="AK4" s="101"/>
      <c r="AL4" s="101"/>
    </row>
    <row r="5" s="81" customFormat="1" ht="18" customHeight="1" spans="1:38">
      <c r="A5" s="18" t="s">
        <v>75</v>
      </c>
      <c r="B5" s="91" t="e">
        <f>SUM(C5:AL5)</f>
        <v>#REF!</v>
      </c>
      <c r="C5" s="91" t="e">
        <f>SUM(C2:C3)</f>
        <v>#REF!</v>
      </c>
      <c r="D5" s="91" t="e">
        <f t="shared" ref="D5:AL5" si="0">SUM(D2:D3)</f>
        <v>#REF!</v>
      </c>
      <c r="E5" s="91" t="e">
        <f t="shared" si="0"/>
        <v>#REF!</v>
      </c>
      <c r="F5" s="91" t="e">
        <f t="shared" si="0"/>
        <v>#REF!</v>
      </c>
      <c r="G5" s="91" t="e">
        <f t="shared" si="0"/>
        <v>#REF!</v>
      </c>
      <c r="H5" s="91" t="e">
        <f t="shared" si="0"/>
        <v>#REF!</v>
      </c>
      <c r="I5" s="91" t="e">
        <f t="shared" si="0"/>
        <v>#REF!</v>
      </c>
      <c r="J5" s="91" t="e">
        <f t="shared" si="0"/>
        <v>#REF!</v>
      </c>
      <c r="K5" s="91" t="e">
        <f t="shared" si="0"/>
        <v>#REF!</v>
      </c>
      <c r="L5" s="91" t="e">
        <f t="shared" si="0"/>
        <v>#REF!</v>
      </c>
      <c r="M5" s="91" t="e">
        <f t="shared" si="0"/>
        <v>#REF!</v>
      </c>
      <c r="N5" s="91" t="e">
        <f t="shared" si="0"/>
        <v>#REF!</v>
      </c>
      <c r="O5" s="91" t="e">
        <f t="shared" si="0"/>
        <v>#REF!</v>
      </c>
      <c r="P5" s="91" t="e">
        <f t="shared" si="0"/>
        <v>#REF!</v>
      </c>
      <c r="Q5" s="91" t="e">
        <f t="shared" si="0"/>
        <v>#REF!</v>
      </c>
      <c r="R5" s="91" t="e">
        <f t="shared" si="0"/>
        <v>#REF!</v>
      </c>
      <c r="S5" s="91" t="e">
        <f t="shared" si="0"/>
        <v>#REF!</v>
      </c>
      <c r="T5" s="91" t="e">
        <f t="shared" si="0"/>
        <v>#REF!</v>
      </c>
      <c r="U5" s="91" t="e">
        <f t="shared" si="0"/>
        <v>#REF!</v>
      </c>
      <c r="V5" s="91" t="e">
        <f t="shared" si="0"/>
        <v>#REF!</v>
      </c>
      <c r="W5" s="91" t="e">
        <f t="shared" si="0"/>
        <v>#REF!</v>
      </c>
      <c r="X5" s="91" t="e">
        <f t="shared" si="0"/>
        <v>#REF!</v>
      </c>
      <c r="Y5" s="91" t="e">
        <f t="shared" si="0"/>
        <v>#REF!</v>
      </c>
      <c r="Z5" s="91" t="e">
        <f t="shared" si="0"/>
        <v>#REF!</v>
      </c>
      <c r="AA5" s="91" t="e">
        <f t="shared" si="0"/>
        <v>#REF!</v>
      </c>
      <c r="AB5" s="91" t="e">
        <f t="shared" si="0"/>
        <v>#REF!</v>
      </c>
      <c r="AC5" s="91" t="e">
        <f t="shared" si="0"/>
        <v>#REF!</v>
      </c>
      <c r="AD5" s="91" t="e">
        <f t="shared" si="0"/>
        <v>#REF!</v>
      </c>
      <c r="AE5" s="91" t="e">
        <f t="shared" si="0"/>
        <v>#REF!</v>
      </c>
      <c r="AF5" s="91" t="e">
        <f t="shared" si="0"/>
        <v>#REF!</v>
      </c>
      <c r="AG5" s="91" t="e">
        <f t="shared" si="0"/>
        <v>#REF!</v>
      </c>
      <c r="AH5" s="91" t="e">
        <f t="shared" si="0"/>
        <v>#REF!</v>
      </c>
      <c r="AI5" s="91" t="e">
        <f t="shared" si="0"/>
        <v>#REF!</v>
      </c>
      <c r="AJ5" s="91" t="e">
        <f t="shared" si="0"/>
        <v>#REF!</v>
      </c>
      <c r="AK5" s="91" t="e">
        <f t="shared" si="0"/>
        <v>#REF!</v>
      </c>
      <c r="AL5" s="91" t="e">
        <f t="shared" si="0"/>
        <v>#REF!</v>
      </c>
    </row>
    <row r="6" spans="2:38">
      <c r="B6" s="92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102"/>
      <c r="AH6" s="102"/>
      <c r="AI6" s="102"/>
      <c r="AJ6" s="102"/>
      <c r="AK6" s="102"/>
      <c r="AL6" s="102"/>
    </row>
    <row r="7" ht="18" customHeight="1" spans="1:38">
      <c r="A7" s="18" t="s">
        <v>2</v>
      </c>
      <c r="B7" s="19" t="s">
        <v>36</v>
      </c>
      <c r="C7" s="19" t="s">
        <v>37</v>
      </c>
      <c r="D7" s="19" t="s">
        <v>38</v>
      </c>
      <c r="E7" s="19" t="s">
        <v>39</v>
      </c>
      <c r="F7" s="19" t="s">
        <v>40</v>
      </c>
      <c r="G7" s="19" t="s">
        <v>41</v>
      </c>
      <c r="H7" s="19" t="s">
        <v>42</v>
      </c>
      <c r="I7" s="19" t="s">
        <v>43</v>
      </c>
      <c r="J7" s="19" t="s">
        <v>44</v>
      </c>
      <c r="K7" s="19" t="s">
        <v>45</v>
      </c>
      <c r="L7" s="19" t="s">
        <v>46</v>
      </c>
      <c r="M7" s="19" t="s">
        <v>47</v>
      </c>
      <c r="N7" s="19" t="s">
        <v>48</v>
      </c>
      <c r="O7" s="19" t="s">
        <v>49</v>
      </c>
      <c r="P7" s="19" t="s">
        <v>50</v>
      </c>
      <c r="Q7" s="19" t="s">
        <v>51</v>
      </c>
      <c r="R7" s="19" t="s">
        <v>52</v>
      </c>
      <c r="S7" s="19" t="s">
        <v>53</v>
      </c>
      <c r="T7" s="19" t="s">
        <v>54</v>
      </c>
      <c r="U7" s="19" t="s">
        <v>55</v>
      </c>
      <c r="V7" s="19" t="s">
        <v>56</v>
      </c>
      <c r="W7" s="19" t="s">
        <v>57</v>
      </c>
      <c r="X7" s="19" t="s">
        <v>58</v>
      </c>
      <c r="Y7" s="19" t="s">
        <v>59</v>
      </c>
      <c r="Z7" s="19" t="s">
        <v>60</v>
      </c>
      <c r="AA7" s="19" t="s">
        <v>61</v>
      </c>
      <c r="AB7" s="19" t="s">
        <v>62</v>
      </c>
      <c r="AC7" s="19" t="s">
        <v>63</v>
      </c>
      <c r="AD7" s="19" t="s">
        <v>64</v>
      </c>
      <c r="AE7" s="19" t="s">
        <v>65</v>
      </c>
      <c r="AF7" s="19" t="s">
        <v>66</v>
      </c>
      <c r="AG7" s="19" t="s">
        <v>67</v>
      </c>
      <c r="AH7" s="19" t="s">
        <v>68</v>
      </c>
      <c r="AI7" s="19" t="s">
        <v>69</v>
      </c>
      <c r="AJ7" s="19" t="s">
        <v>70</v>
      </c>
      <c r="AK7" s="19" t="s">
        <v>71</v>
      </c>
      <c r="AL7" s="19" t="s">
        <v>72</v>
      </c>
    </row>
    <row r="8" s="82" customFormat="1" ht="12" spans="1:38">
      <c r="A8" s="85" t="s">
        <v>73</v>
      </c>
      <c r="B8" s="94" t="e">
        <f>SUM(C8:AL8)</f>
        <v>#REF!</v>
      </c>
      <c r="C8" s="95" t="e">
        <f>#REF!/36</f>
        <v>#REF!</v>
      </c>
      <c r="D8" s="95" t="e">
        <f>#REF!/36</f>
        <v>#REF!</v>
      </c>
      <c r="E8" s="95" t="e">
        <f>#REF!/36</f>
        <v>#REF!</v>
      </c>
      <c r="F8" s="95" t="e">
        <f>#REF!/36</f>
        <v>#REF!</v>
      </c>
      <c r="G8" s="95" t="e">
        <f>#REF!/36</f>
        <v>#REF!</v>
      </c>
      <c r="H8" s="95" t="e">
        <f>#REF!/36</f>
        <v>#REF!</v>
      </c>
      <c r="I8" s="95" t="e">
        <f>#REF!/36</f>
        <v>#REF!</v>
      </c>
      <c r="J8" s="95" t="e">
        <f>#REF!/36</f>
        <v>#REF!</v>
      </c>
      <c r="K8" s="95" t="e">
        <f>#REF!/36</f>
        <v>#REF!</v>
      </c>
      <c r="L8" s="95" t="e">
        <f>#REF!/36</f>
        <v>#REF!</v>
      </c>
      <c r="M8" s="95" t="e">
        <f>#REF!/36</f>
        <v>#REF!</v>
      </c>
      <c r="N8" s="95" t="e">
        <f>#REF!/36</f>
        <v>#REF!</v>
      </c>
      <c r="O8" s="95" t="e">
        <f>#REF!/36</f>
        <v>#REF!</v>
      </c>
      <c r="P8" s="95" t="e">
        <f>#REF!/36</f>
        <v>#REF!</v>
      </c>
      <c r="Q8" s="95" t="e">
        <f>#REF!/36</f>
        <v>#REF!</v>
      </c>
      <c r="R8" s="95" t="e">
        <f>#REF!/36</f>
        <v>#REF!</v>
      </c>
      <c r="S8" s="95" t="e">
        <f>#REF!/36</f>
        <v>#REF!</v>
      </c>
      <c r="T8" s="95" t="e">
        <f>#REF!/36</f>
        <v>#REF!</v>
      </c>
      <c r="U8" s="95" t="e">
        <f>#REF!/36</f>
        <v>#REF!</v>
      </c>
      <c r="V8" s="95" t="e">
        <f>#REF!/36</f>
        <v>#REF!</v>
      </c>
      <c r="W8" s="95" t="e">
        <f>#REF!/36</f>
        <v>#REF!</v>
      </c>
      <c r="X8" s="95" t="e">
        <f>#REF!/36</f>
        <v>#REF!</v>
      </c>
      <c r="Y8" s="95" t="e">
        <f>#REF!/36</f>
        <v>#REF!</v>
      </c>
      <c r="Z8" s="95" t="e">
        <f>#REF!/36</f>
        <v>#REF!</v>
      </c>
      <c r="AA8" s="95" t="e">
        <f>#REF!/36</f>
        <v>#REF!</v>
      </c>
      <c r="AB8" s="95" t="e">
        <f>#REF!/36</f>
        <v>#REF!</v>
      </c>
      <c r="AC8" s="95" t="e">
        <f>#REF!/36</f>
        <v>#REF!</v>
      </c>
      <c r="AD8" s="95" t="e">
        <f>#REF!/36</f>
        <v>#REF!</v>
      </c>
      <c r="AE8" s="95" t="e">
        <f>#REF!/36</f>
        <v>#REF!</v>
      </c>
      <c r="AF8" s="95" t="e">
        <f>#REF!/36</f>
        <v>#REF!</v>
      </c>
      <c r="AG8" s="95" t="e">
        <f>#REF!/36</f>
        <v>#REF!</v>
      </c>
      <c r="AH8" s="95" t="e">
        <f>#REF!/36</f>
        <v>#REF!</v>
      </c>
      <c r="AI8" s="95" t="e">
        <f>#REF!/36</f>
        <v>#REF!</v>
      </c>
      <c r="AJ8" s="95" t="e">
        <f>#REF!/36</f>
        <v>#REF!</v>
      </c>
      <c r="AK8" s="95" t="e">
        <f>#REF!/36</f>
        <v>#REF!</v>
      </c>
      <c r="AL8" s="95" t="e">
        <f>#REF!/36</f>
        <v>#REF!</v>
      </c>
    </row>
    <row r="9" s="82" customFormat="1" ht="12" spans="1:38">
      <c r="A9" s="85" t="s">
        <v>74</v>
      </c>
      <c r="B9" s="94">
        <f t="shared" ref="B9:B11" si="1">SUM(C9:AL9)</f>
        <v>1</v>
      </c>
      <c r="C9" s="95">
        <v>1</v>
      </c>
      <c r="D9" s="95">
        <v>0</v>
      </c>
      <c r="E9" s="95">
        <v>0</v>
      </c>
      <c r="F9" s="95">
        <v>0</v>
      </c>
      <c r="G9" s="95">
        <v>0</v>
      </c>
      <c r="H9" s="95">
        <v>0</v>
      </c>
      <c r="I9" s="95">
        <v>0</v>
      </c>
      <c r="J9" s="95">
        <v>0</v>
      </c>
      <c r="K9" s="95">
        <v>0</v>
      </c>
      <c r="L9" s="95">
        <v>0</v>
      </c>
      <c r="M9" s="95">
        <v>0</v>
      </c>
      <c r="N9" s="95">
        <v>0</v>
      </c>
      <c r="O9" s="95">
        <v>0</v>
      </c>
      <c r="P9" s="95">
        <v>0</v>
      </c>
      <c r="Q9" s="95">
        <v>0</v>
      </c>
      <c r="R9" s="95">
        <v>0</v>
      </c>
      <c r="S9" s="95">
        <v>0</v>
      </c>
      <c r="T9" s="95">
        <v>0</v>
      </c>
      <c r="U9" s="95">
        <v>0</v>
      </c>
      <c r="V9" s="95">
        <v>0</v>
      </c>
      <c r="W9" s="95">
        <v>0</v>
      </c>
      <c r="X9" s="95">
        <v>0</v>
      </c>
      <c r="Y9" s="95">
        <v>0</v>
      </c>
      <c r="Z9" s="95">
        <v>0</v>
      </c>
      <c r="AA9" s="95">
        <v>0</v>
      </c>
      <c r="AB9" s="95">
        <v>0</v>
      </c>
      <c r="AC9" s="95">
        <v>0</v>
      </c>
      <c r="AD9" s="95">
        <v>0</v>
      </c>
      <c r="AE9" s="95">
        <v>0</v>
      </c>
      <c r="AF9" s="95">
        <v>0</v>
      </c>
      <c r="AG9" s="95">
        <v>0</v>
      </c>
      <c r="AH9" s="95">
        <v>0</v>
      </c>
      <c r="AI9" s="95">
        <v>0</v>
      </c>
      <c r="AJ9" s="95">
        <v>0</v>
      </c>
      <c r="AK9" s="95">
        <v>0</v>
      </c>
      <c r="AL9" s="95">
        <v>0</v>
      </c>
    </row>
    <row r="10" s="82" customFormat="1" ht="12" spans="1:38">
      <c r="A10" s="23"/>
      <c r="B10" s="94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</row>
    <row r="11" s="82" customFormat="1" ht="18" customHeight="1" spans="1:38">
      <c r="A11" s="96" t="s">
        <v>76</v>
      </c>
      <c r="B11" s="94" t="e">
        <f t="shared" si="1"/>
        <v>#REF!</v>
      </c>
      <c r="C11" s="95" t="e">
        <f>SUM(C8:C9)</f>
        <v>#REF!</v>
      </c>
      <c r="D11" s="95" t="e">
        <f t="shared" ref="D11:AL11" si="2">SUM(D8:D9)</f>
        <v>#REF!</v>
      </c>
      <c r="E11" s="95" t="e">
        <f t="shared" si="2"/>
        <v>#REF!</v>
      </c>
      <c r="F11" s="95" t="e">
        <f t="shared" si="2"/>
        <v>#REF!</v>
      </c>
      <c r="G11" s="95" t="e">
        <f t="shared" si="2"/>
        <v>#REF!</v>
      </c>
      <c r="H11" s="95" t="e">
        <f t="shared" si="2"/>
        <v>#REF!</v>
      </c>
      <c r="I11" s="95" t="e">
        <f t="shared" si="2"/>
        <v>#REF!</v>
      </c>
      <c r="J11" s="95" t="e">
        <f t="shared" si="2"/>
        <v>#REF!</v>
      </c>
      <c r="K11" s="95" t="e">
        <f t="shared" si="2"/>
        <v>#REF!</v>
      </c>
      <c r="L11" s="95" t="e">
        <f t="shared" si="2"/>
        <v>#REF!</v>
      </c>
      <c r="M11" s="95" t="e">
        <f t="shared" si="2"/>
        <v>#REF!</v>
      </c>
      <c r="N11" s="95" t="e">
        <f t="shared" si="2"/>
        <v>#REF!</v>
      </c>
      <c r="O11" s="95" t="e">
        <f t="shared" si="2"/>
        <v>#REF!</v>
      </c>
      <c r="P11" s="95" t="e">
        <f t="shared" si="2"/>
        <v>#REF!</v>
      </c>
      <c r="Q11" s="95" t="e">
        <f t="shared" si="2"/>
        <v>#REF!</v>
      </c>
      <c r="R11" s="95" t="e">
        <f t="shared" si="2"/>
        <v>#REF!</v>
      </c>
      <c r="S11" s="95" t="e">
        <f t="shared" si="2"/>
        <v>#REF!</v>
      </c>
      <c r="T11" s="95" t="e">
        <f t="shared" si="2"/>
        <v>#REF!</v>
      </c>
      <c r="U11" s="95" t="e">
        <f t="shared" si="2"/>
        <v>#REF!</v>
      </c>
      <c r="V11" s="95" t="e">
        <f t="shared" si="2"/>
        <v>#REF!</v>
      </c>
      <c r="W11" s="95" t="e">
        <f t="shared" si="2"/>
        <v>#REF!</v>
      </c>
      <c r="X11" s="95" t="e">
        <f t="shared" si="2"/>
        <v>#REF!</v>
      </c>
      <c r="Y11" s="95" t="e">
        <f t="shared" si="2"/>
        <v>#REF!</v>
      </c>
      <c r="Z11" s="95" t="e">
        <f t="shared" si="2"/>
        <v>#REF!</v>
      </c>
      <c r="AA11" s="95" t="e">
        <f t="shared" si="2"/>
        <v>#REF!</v>
      </c>
      <c r="AB11" s="95" t="e">
        <f t="shared" si="2"/>
        <v>#REF!</v>
      </c>
      <c r="AC11" s="95" t="e">
        <f t="shared" si="2"/>
        <v>#REF!</v>
      </c>
      <c r="AD11" s="95" t="e">
        <f t="shared" si="2"/>
        <v>#REF!</v>
      </c>
      <c r="AE11" s="95" t="e">
        <f t="shared" si="2"/>
        <v>#REF!</v>
      </c>
      <c r="AF11" s="95" t="e">
        <f t="shared" si="2"/>
        <v>#REF!</v>
      </c>
      <c r="AG11" s="95" t="e">
        <f t="shared" si="2"/>
        <v>#REF!</v>
      </c>
      <c r="AH11" s="95" t="e">
        <f t="shared" si="2"/>
        <v>#REF!</v>
      </c>
      <c r="AI11" s="95" t="e">
        <f t="shared" si="2"/>
        <v>#REF!</v>
      </c>
      <c r="AJ11" s="95" t="e">
        <f t="shared" si="2"/>
        <v>#REF!</v>
      </c>
      <c r="AK11" s="95" t="e">
        <f t="shared" si="2"/>
        <v>#REF!</v>
      </c>
      <c r="AL11" s="95" t="e">
        <f t="shared" si="2"/>
        <v>#REF!</v>
      </c>
    </row>
    <row r="12" spans="1:38">
      <c r="A12" s="97"/>
      <c r="B12" s="98"/>
      <c r="C12" s="99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</row>
    <row r="13" spans="1:38">
      <c r="A13" s="61" t="s">
        <v>77</v>
      </c>
      <c r="B13" s="98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</row>
    <row r="14" spans="1:38">
      <c r="A14" s="18" t="s">
        <v>35</v>
      </c>
      <c r="B14" s="19" t="s">
        <v>36</v>
      </c>
      <c r="C14" s="19" t="s">
        <v>37</v>
      </c>
      <c r="D14" s="19" t="s">
        <v>38</v>
      </c>
      <c r="E14" s="19" t="s">
        <v>39</v>
      </c>
      <c r="F14" s="19" t="s">
        <v>40</v>
      </c>
      <c r="G14" s="19" t="s">
        <v>41</v>
      </c>
      <c r="H14" s="19" t="s">
        <v>42</v>
      </c>
      <c r="I14" s="19" t="s">
        <v>43</v>
      </c>
      <c r="J14" s="19" t="s">
        <v>44</v>
      </c>
      <c r="K14" s="19" t="s">
        <v>45</v>
      </c>
      <c r="L14" s="19" t="s">
        <v>46</v>
      </c>
      <c r="M14" s="19" t="s">
        <v>47</v>
      </c>
      <c r="N14" s="19" t="s">
        <v>48</v>
      </c>
      <c r="O14" s="19" t="s">
        <v>49</v>
      </c>
      <c r="P14" s="19" t="s">
        <v>50</v>
      </c>
      <c r="Q14" s="19" t="s">
        <v>51</v>
      </c>
      <c r="R14" s="19" t="s">
        <v>52</v>
      </c>
      <c r="S14" s="19" t="s">
        <v>53</v>
      </c>
      <c r="T14" s="19" t="s">
        <v>54</v>
      </c>
      <c r="U14" s="19" t="s">
        <v>55</v>
      </c>
      <c r="V14" s="19" t="s">
        <v>56</v>
      </c>
      <c r="W14" s="19" t="s">
        <v>57</v>
      </c>
      <c r="X14" s="19" t="s">
        <v>58</v>
      </c>
      <c r="Y14" s="19" t="s">
        <v>59</v>
      </c>
      <c r="Z14" s="19" t="s">
        <v>60</v>
      </c>
      <c r="AA14" s="19" t="s">
        <v>61</v>
      </c>
      <c r="AB14" s="19" t="s">
        <v>62</v>
      </c>
      <c r="AC14" s="19" t="s">
        <v>63</v>
      </c>
      <c r="AD14" s="19" t="s">
        <v>64</v>
      </c>
      <c r="AE14" s="19" t="s">
        <v>65</v>
      </c>
      <c r="AF14" s="19" t="s">
        <v>66</v>
      </c>
      <c r="AG14" s="19" t="s">
        <v>67</v>
      </c>
      <c r="AH14" s="19" t="s">
        <v>68</v>
      </c>
      <c r="AI14" s="19" t="s">
        <v>69</v>
      </c>
      <c r="AJ14" s="19" t="s">
        <v>70</v>
      </c>
      <c r="AK14" s="19" t="s">
        <v>71</v>
      </c>
      <c r="AL14" s="19" t="s">
        <v>72</v>
      </c>
    </row>
    <row r="15" spans="1:38">
      <c r="A15" s="85" t="s">
        <v>73</v>
      </c>
      <c r="B15" s="86" t="e">
        <f>SUM(C15:AL15)</f>
        <v>#REF!</v>
      </c>
      <c r="C15" s="87" t="e">
        <f>C21*#REF!</f>
        <v>#REF!</v>
      </c>
      <c r="D15" s="87" t="e">
        <f>D21*#REF!</f>
        <v>#REF!</v>
      </c>
      <c r="E15" s="87" t="e">
        <f>E21*#REF!</f>
        <v>#REF!</v>
      </c>
      <c r="F15" s="87" t="e">
        <f>F21*#REF!</f>
        <v>#REF!</v>
      </c>
      <c r="G15" s="87" t="e">
        <f>G21*#REF!</f>
        <v>#REF!</v>
      </c>
      <c r="H15" s="87" t="e">
        <f>H21*#REF!</f>
        <v>#REF!</v>
      </c>
      <c r="I15" s="87" t="e">
        <f>I21*#REF!</f>
        <v>#REF!</v>
      </c>
      <c r="J15" s="87" t="e">
        <f>J21*#REF!</f>
        <v>#REF!</v>
      </c>
      <c r="K15" s="87" t="e">
        <f>K21*#REF!</f>
        <v>#REF!</v>
      </c>
      <c r="L15" s="87" t="e">
        <f>L21*#REF!</f>
        <v>#REF!</v>
      </c>
      <c r="M15" s="87" t="e">
        <f>M21*#REF!</f>
        <v>#REF!</v>
      </c>
      <c r="N15" s="87" t="e">
        <f>N21*#REF!</f>
        <v>#REF!</v>
      </c>
      <c r="O15" s="87" t="e">
        <f>O21*#REF!</f>
        <v>#REF!</v>
      </c>
      <c r="P15" s="87" t="e">
        <f>P21*#REF!</f>
        <v>#REF!</v>
      </c>
      <c r="Q15" s="87" t="e">
        <f>Q21*#REF!</f>
        <v>#REF!</v>
      </c>
      <c r="R15" s="87" t="e">
        <f>R21*#REF!</f>
        <v>#REF!</v>
      </c>
      <c r="S15" s="87" t="e">
        <f>S21*#REF!</f>
        <v>#REF!</v>
      </c>
      <c r="T15" s="87" t="e">
        <f>T21*#REF!</f>
        <v>#REF!</v>
      </c>
      <c r="U15" s="87" t="e">
        <f>U21*#REF!</f>
        <v>#REF!</v>
      </c>
      <c r="V15" s="87" t="e">
        <f>V21*#REF!</f>
        <v>#REF!</v>
      </c>
      <c r="W15" s="87" t="e">
        <f>W21*#REF!</f>
        <v>#REF!</v>
      </c>
      <c r="X15" s="87" t="e">
        <f>X21*#REF!</f>
        <v>#REF!</v>
      </c>
      <c r="Y15" s="87" t="e">
        <f>Y21*#REF!</f>
        <v>#REF!</v>
      </c>
      <c r="Z15" s="87" t="e">
        <f>Z21*#REF!</f>
        <v>#REF!</v>
      </c>
      <c r="AA15" s="87" t="e">
        <f>AA21*#REF!</f>
        <v>#REF!</v>
      </c>
      <c r="AB15" s="87" t="e">
        <f>AB21*#REF!</f>
        <v>#REF!</v>
      </c>
      <c r="AC15" s="87" t="e">
        <f>AC21*#REF!</f>
        <v>#REF!</v>
      </c>
      <c r="AD15" s="87" t="e">
        <f>AD21*#REF!</f>
        <v>#REF!</v>
      </c>
      <c r="AE15" s="87" t="e">
        <f>AE21*#REF!</f>
        <v>#REF!</v>
      </c>
      <c r="AF15" s="87" t="e">
        <f>AF21*#REF!</f>
        <v>#REF!</v>
      </c>
      <c r="AG15" s="87" t="e">
        <f>AG21*#REF!</f>
        <v>#REF!</v>
      </c>
      <c r="AH15" s="87" t="e">
        <f>AH21*#REF!</f>
        <v>#REF!</v>
      </c>
      <c r="AI15" s="87" t="e">
        <f>AI21*#REF!</f>
        <v>#REF!</v>
      </c>
      <c r="AJ15" s="87" t="e">
        <f>AJ21*#REF!</f>
        <v>#REF!</v>
      </c>
      <c r="AK15" s="87" t="e">
        <f>AK21*#REF!</f>
        <v>#REF!</v>
      </c>
      <c r="AL15" s="87" t="e">
        <f>AL21*#REF!</f>
        <v>#REF!</v>
      </c>
    </row>
    <row r="16" spans="1:38">
      <c r="A16" s="85" t="s">
        <v>74</v>
      </c>
      <c r="B16" s="86" t="e">
        <f>SUM(C16:AL16)</f>
        <v>#REF!</v>
      </c>
      <c r="C16" s="88" t="e">
        <f>C22*#REF!</f>
        <v>#REF!</v>
      </c>
      <c r="D16" s="88" t="e">
        <f>D22*#REF!</f>
        <v>#REF!</v>
      </c>
      <c r="E16" s="88" t="e">
        <f>E22*#REF!</f>
        <v>#REF!</v>
      </c>
      <c r="F16" s="88" t="e">
        <f>F22*#REF!</f>
        <v>#REF!</v>
      </c>
      <c r="G16" s="88" t="e">
        <f>G22*#REF!</f>
        <v>#REF!</v>
      </c>
      <c r="H16" s="88" t="e">
        <f>H22*#REF!</f>
        <v>#REF!</v>
      </c>
      <c r="I16" s="88" t="e">
        <f>I22*#REF!</f>
        <v>#REF!</v>
      </c>
      <c r="J16" s="88" t="e">
        <f>J22*#REF!</f>
        <v>#REF!</v>
      </c>
      <c r="K16" s="88" t="e">
        <f>K22*#REF!</f>
        <v>#REF!</v>
      </c>
      <c r="L16" s="88" t="e">
        <f>L22*#REF!</f>
        <v>#REF!</v>
      </c>
      <c r="M16" s="88" t="e">
        <f>M22*#REF!</f>
        <v>#REF!</v>
      </c>
      <c r="N16" s="88" t="e">
        <f>N22*#REF!</f>
        <v>#REF!</v>
      </c>
      <c r="O16" s="88" t="e">
        <f>O22*#REF!</f>
        <v>#REF!</v>
      </c>
      <c r="P16" s="88" t="e">
        <f>P22*#REF!</f>
        <v>#REF!</v>
      </c>
      <c r="Q16" s="88" t="e">
        <f>Q22*#REF!</f>
        <v>#REF!</v>
      </c>
      <c r="R16" s="88" t="e">
        <f>R22*#REF!</f>
        <v>#REF!</v>
      </c>
      <c r="S16" s="88" t="e">
        <f>S22*#REF!</f>
        <v>#REF!</v>
      </c>
      <c r="T16" s="88" t="e">
        <f>T22*#REF!</f>
        <v>#REF!</v>
      </c>
      <c r="U16" s="88" t="e">
        <f>U22*#REF!</f>
        <v>#REF!</v>
      </c>
      <c r="V16" s="88" t="e">
        <f>V22*#REF!</f>
        <v>#REF!</v>
      </c>
      <c r="W16" s="88" t="e">
        <f>W22*#REF!</f>
        <v>#REF!</v>
      </c>
      <c r="X16" s="88" t="e">
        <f>X22*#REF!</f>
        <v>#REF!</v>
      </c>
      <c r="Y16" s="88" t="e">
        <f>Y22*#REF!</f>
        <v>#REF!</v>
      </c>
      <c r="Z16" s="88" t="e">
        <f>Z22*#REF!</f>
        <v>#REF!</v>
      </c>
      <c r="AA16" s="88" t="e">
        <f>AA22*#REF!</f>
        <v>#REF!</v>
      </c>
      <c r="AB16" s="88" t="e">
        <f>AB22*#REF!</f>
        <v>#REF!</v>
      </c>
      <c r="AC16" s="88" t="e">
        <f>AC22*#REF!</f>
        <v>#REF!</v>
      </c>
      <c r="AD16" s="88" t="e">
        <f>AD22*#REF!</f>
        <v>#REF!</v>
      </c>
      <c r="AE16" s="88" t="e">
        <f>AE22*#REF!</f>
        <v>#REF!</v>
      </c>
      <c r="AF16" s="88" t="e">
        <f>AF22*#REF!</f>
        <v>#REF!</v>
      </c>
      <c r="AG16" s="88" t="e">
        <f>AG22*#REF!</f>
        <v>#REF!</v>
      </c>
      <c r="AH16" s="88" t="e">
        <f>AH22*#REF!</f>
        <v>#REF!</v>
      </c>
      <c r="AI16" s="88" t="e">
        <f>AI22*#REF!</f>
        <v>#REF!</v>
      </c>
      <c r="AJ16" s="88" t="e">
        <f>AJ22*#REF!</f>
        <v>#REF!</v>
      </c>
      <c r="AK16" s="88" t="e">
        <f>AK22*#REF!</f>
        <v>#REF!</v>
      </c>
      <c r="AL16" s="88" t="e">
        <f>AL22*#REF!</f>
        <v>#REF!</v>
      </c>
    </row>
    <row r="18" spans="1:38">
      <c r="A18" s="18" t="s">
        <v>75</v>
      </c>
      <c r="B18" s="91" t="e">
        <f>SUM(C18:AL18)</f>
        <v>#REF!</v>
      </c>
      <c r="C18" s="91" t="e">
        <f>SUM(C15:C16)</f>
        <v>#REF!</v>
      </c>
      <c r="D18" s="91" t="e">
        <f t="shared" ref="D18:AL18" si="3">SUM(D15:D16)</f>
        <v>#REF!</v>
      </c>
      <c r="E18" s="91" t="e">
        <f t="shared" si="3"/>
        <v>#REF!</v>
      </c>
      <c r="F18" s="91" t="e">
        <f t="shared" si="3"/>
        <v>#REF!</v>
      </c>
      <c r="G18" s="91" t="e">
        <f t="shared" si="3"/>
        <v>#REF!</v>
      </c>
      <c r="H18" s="91" t="e">
        <f t="shared" si="3"/>
        <v>#REF!</v>
      </c>
      <c r="I18" s="91" t="e">
        <f t="shared" si="3"/>
        <v>#REF!</v>
      </c>
      <c r="J18" s="91" t="e">
        <f t="shared" si="3"/>
        <v>#REF!</v>
      </c>
      <c r="K18" s="91" t="e">
        <f t="shared" si="3"/>
        <v>#REF!</v>
      </c>
      <c r="L18" s="91" t="e">
        <f t="shared" si="3"/>
        <v>#REF!</v>
      </c>
      <c r="M18" s="91" t="e">
        <f t="shared" si="3"/>
        <v>#REF!</v>
      </c>
      <c r="N18" s="91" t="e">
        <f t="shared" si="3"/>
        <v>#REF!</v>
      </c>
      <c r="O18" s="91" t="e">
        <f t="shared" si="3"/>
        <v>#REF!</v>
      </c>
      <c r="P18" s="91" t="e">
        <f t="shared" si="3"/>
        <v>#REF!</v>
      </c>
      <c r="Q18" s="91" t="e">
        <f t="shared" si="3"/>
        <v>#REF!</v>
      </c>
      <c r="R18" s="91" t="e">
        <f t="shared" si="3"/>
        <v>#REF!</v>
      </c>
      <c r="S18" s="91" t="e">
        <f t="shared" si="3"/>
        <v>#REF!</v>
      </c>
      <c r="T18" s="91" t="e">
        <f t="shared" si="3"/>
        <v>#REF!</v>
      </c>
      <c r="U18" s="91" t="e">
        <f t="shared" si="3"/>
        <v>#REF!</v>
      </c>
      <c r="V18" s="91" t="e">
        <f t="shared" si="3"/>
        <v>#REF!</v>
      </c>
      <c r="W18" s="91" t="e">
        <f t="shared" si="3"/>
        <v>#REF!</v>
      </c>
      <c r="X18" s="91" t="e">
        <f t="shared" si="3"/>
        <v>#REF!</v>
      </c>
      <c r="Y18" s="91" t="e">
        <f t="shared" si="3"/>
        <v>#REF!</v>
      </c>
      <c r="Z18" s="91" t="e">
        <f t="shared" si="3"/>
        <v>#REF!</v>
      </c>
      <c r="AA18" s="91" t="e">
        <f t="shared" si="3"/>
        <v>#REF!</v>
      </c>
      <c r="AB18" s="91" t="e">
        <f t="shared" si="3"/>
        <v>#REF!</v>
      </c>
      <c r="AC18" s="91" t="e">
        <f t="shared" si="3"/>
        <v>#REF!</v>
      </c>
      <c r="AD18" s="91" t="e">
        <f t="shared" si="3"/>
        <v>#REF!</v>
      </c>
      <c r="AE18" s="91" t="e">
        <f t="shared" si="3"/>
        <v>#REF!</v>
      </c>
      <c r="AF18" s="91" t="e">
        <f t="shared" si="3"/>
        <v>#REF!</v>
      </c>
      <c r="AG18" s="91" t="e">
        <f t="shared" si="3"/>
        <v>#REF!</v>
      </c>
      <c r="AH18" s="91" t="e">
        <f t="shared" si="3"/>
        <v>#REF!</v>
      </c>
      <c r="AI18" s="91" t="e">
        <f t="shared" si="3"/>
        <v>#REF!</v>
      </c>
      <c r="AJ18" s="91" t="e">
        <f t="shared" si="3"/>
        <v>#REF!</v>
      </c>
      <c r="AK18" s="91" t="e">
        <f t="shared" si="3"/>
        <v>#REF!</v>
      </c>
      <c r="AL18" s="91" t="e">
        <f t="shared" si="3"/>
        <v>#REF!</v>
      </c>
    </row>
    <row r="19" spans="2:38"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102"/>
      <c r="AH19" s="102"/>
      <c r="AI19" s="102"/>
      <c r="AJ19" s="102"/>
      <c r="AK19" s="102"/>
      <c r="AL19" s="102"/>
    </row>
    <row r="20" spans="1:38">
      <c r="A20" s="18" t="s">
        <v>2</v>
      </c>
      <c r="B20" s="19" t="s">
        <v>36</v>
      </c>
      <c r="C20" s="19" t="s">
        <v>37</v>
      </c>
      <c r="D20" s="19" t="s">
        <v>38</v>
      </c>
      <c r="E20" s="19" t="s">
        <v>39</v>
      </c>
      <c r="F20" s="19" t="s">
        <v>40</v>
      </c>
      <c r="G20" s="19" t="s">
        <v>41</v>
      </c>
      <c r="H20" s="19" t="s">
        <v>42</v>
      </c>
      <c r="I20" s="19" t="s">
        <v>43</v>
      </c>
      <c r="J20" s="19" t="s">
        <v>44</v>
      </c>
      <c r="K20" s="19" t="s">
        <v>45</v>
      </c>
      <c r="L20" s="19" t="s">
        <v>46</v>
      </c>
      <c r="M20" s="19" t="s">
        <v>47</v>
      </c>
      <c r="N20" s="19" t="s">
        <v>48</v>
      </c>
      <c r="O20" s="19" t="s">
        <v>49</v>
      </c>
      <c r="P20" s="19" t="s">
        <v>50</v>
      </c>
      <c r="Q20" s="19" t="s">
        <v>51</v>
      </c>
      <c r="R20" s="19" t="s">
        <v>52</v>
      </c>
      <c r="S20" s="19" t="s">
        <v>53</v>
      </c>
      <c r="T20" s="19" t="s">
        <v>54</v>
      </c>
      <c r="U20" s="19" t="s">
        <v>55</v>
      </c>
      <c r="V20" s="19" t="s">
        <v>56</v>
      </c>
      <c r="W20" s="19" t="s">
        <v>57</v>
      </c>
      <c r="X20" s="19" t="s">
        <v>58</v>
      </c>
      <c r="Y20" s="19" t="s">
        <v>59</v>
      </c>
      <c r="Z20" s="19" t="s">
        <v>60</v>
      </c>
      <c r="AA20" s="19" t="s">
        <v>61</v>
      </c>
      <c r="AB20" s="19" t="s">
        <v>62</v>
      </c>
      <c r="AC20" s="19" t="s">
        <v>63</v>
      </c>
      <c r="AD20" s="19" t="s">
        <v>64</v>
      </c>
      <c r="AE20" s="19" t="s">
        <v>65</v>
      </c>
      <c r="AF20" s="19" t="s">
        <v>66</v>
      </c>
      <c r="AG20" s="19" t="s">
        <v>67</v>
      </c>
      <c r="AH20" s="19" t="s">
        <v>68</v>
      </c>
      <c r="AI20" s="19" t="s">
        <v>69</v>
      </c>
      <c r="AJ20" s="19" t="s">
        <v>70</v>
      </c>
      <c r="AK20" s="19" t="s">
        <v>71</v>
      </c>
      <c r="AL20" s="19" t="s">
        <v>72</v>
      </c>
    </row>
    <row r="21" spans="1:38">
      <c r="A21" s="85" t="s">
        <v>73</v>
      </c>
      <c r="B21" s="94" t="e">
        <f>SUM(C21:AL21)</f>
        <v>#REF!</v>
      </c>
      <c r="C21" s="95" t="e">
        <f>#REF!/4</f>
        <v>#REF!</v>
      </c>
      <c r="D21" s="95" t="e">
        <f>#REF!/4</f>
        <v>#REF!</v>
      </c>
      <c r="E21" s="95" t="e">
        <f>#REF!/4</f>
        <v>#REF!</v>
      </c>
      <c r="F21" s="95" t="e">
        <f>#REF!/4</f>
        <v>#REF!</v>
      </c>
      <c r="G21" s="95">
        <v>0</v>
      </c>
      <c r="H21" s="95">
        <v>0</v>
      </c>
      <c r="I21" s="95">
        <v>0</v>
      </c>
      <c r="J21" s="95">
        <v>0</v>
      </c>
      <c r="K21" s="95">
        <v>0</v>
      </c>
      <c r="L21" s="95">
        <v>0</v>
      </c>
      <c r="M21" s="95">
        <v>0</v>
      </c>
      <c r="N21" s="95">
        <v>0</v>
      </c>
      <c r="O21" s="95">
        <v>0</v>
      </c>
      <c r="P21" s="95">
        <v>0</v>
      </c>
      <c r="Q21" s="95">
        <v>0</v>
      </c>
      <c r="R21" s="95">
        <v>0</v>
      </c>
      <c r="S21" s="95">
        <v>0</v>
      </c>
      <c r="T21" s="95">
        <v>0</v>
      </c>
      <c r="U21" s="95">
        <v>0</v>
      </c>
      <c r="V21" s="95">
        <v>0</v>
      </c>
      <c r="W21" s="95">
        <v>0</v>
      </c>
      <c r="X21" s="95">
        <v>0</v>
      </c>
      <c r="Y21" s="95">
        <v>0</v>
      </c>
      <c r="Z21" s="95">
        <v>0</v>
      </c>
      <c r="AA21" s="95">
        <v>0</v>
      </c>
      <c r="AB21" s="95">
        <v>0</v>
      </c>
      <c r="AC21" s="95">
        <v>0</v>
      </c>
      <c r="AD21" s="95">
        <v>0</v>
      </c>
      <c r="AE21" s="95">
        <v>0</v>
      </c>
      <c r="AF21" s="95">
        <v>0</v>
      </c>
      <c r="AG21" s="95">
        <v>0</v>
      </c>
      <c r="AH21" s="95">
        <v>0</v>
      </c>
      <c r="AI21" s="95">
        <v>0</v>
      </c>
      <c r="AJ21" s="95">
        <v>0</v>
      </c>
      <c r="AK21" s="95">
        <v>0</v>
      </c>
      <c r="AL21" s="95">
        <v>0</v>
      </c>
    </row>
    <row r="22" spans="1:38">
      <c r="A22" s="85" t="s">
        <v>74</v>
      </c>
      <c r="B22" s="94">
        <f t="shared" ref="B22" si="4">SUM(C22:AL22)</f>
        <v>1</v>
      </c>
      <c r="C22" s="95">
        <v>1</v>
      </c>
      <c r="D22" s="95">
        <v>0</v>
      </c>
      <c r="E22" s="95">
        <v>0</v>
      </c>
      <c r="F22" s="95">
        <v>0</v>
      </c>
      <c r="G22" s="95">
        <v>0</v>
      </c>
      <c r="H22" s="95">
        <v>0</v>
      </c>
      <c r="I22" s="95">
        <v>0</v>
      </c>
      <c r="J22" s="95">
        <v>0</v>
      </c>
      <c r="K22" s="95">
        <v>0</v>
      </c>
      <c r="L22" s="95">
        <v>0</v>
      </c>
      <c r="M22" s="95">
        <v>0</v>
      </c>
      <c r="N22" s="95">
        <v>0</v>
      </c>
      <c r="O22" s="95">
        <v>0</v>
      </c>
      <c r="P22" s="95">
        <v>0</v>
      </c>
      <c r="Q22" s="95">
        <v>0</v>
      </c>
      <c r="R22" s="95">
        <v>0</v>
      </c>
      <c r="S22" s="95">
        <v>0</v>
      </c>
      <c r="T22" s="95">
        <v>0</v>
      </c>
      <c r="U22" s="95">
        <v>0</v>
      </c>
      <c r="V22" s="95">
        <v>0</v>
      </c>
      <c r="W22" s="95">
        <v>0</v>
      </c>
      <c r="X22" s="95">
        <v>0</v>
      </c>
      <c r="Y22" s="95">
        <v>0</v>
      </c>
      <c r="Z22" s="95">
        <v>0</v>
      </c>
      <c r="AA22" s="95">
        <v>0</v>
      </c>
      <c r="AB22" s="95">
        <v>0</v>
      </c>
      <c r="AC22" s="95">
        <v>0</v>
      </c>
      <c r="AD22" s="95">
        <v>0</v>
      </c>
      <c r="AE22" s="95">
        <v>0</v>
      </c>
      <c r="AF22" s="95">
        <v>0</v>
      </c>
      <c r="AG22" s="95">
        <v>0</v>
      </c>
      <c r="AH22" s="95">
        <v>0</v>
      </c>
      <c r="AI22" s="95">
        <v>0</v>
      </c>
      <c r="AJ22" s="95">
        <v>0</v>
      </c>
      <c r="AK22" s="95">
        <v>0</v>
      </c>
      <c r="AL22" s="95">
        <v>0</v>
      </c>
    </row>
    <row r="23" spans="1:38">
      <c r="A23" s="23"/>
      <c r="B23" s="94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</row>
    <row r="24" spans="1:38">
      <c r="A24" s="96" t="s">
        <v>76</v>
      </c>
      <c r="B24" s="94" t="e">
        <f t="shared" ref="B24" si="5">SUM(C24:AL24)</f>
        <v>#REF!</v>
      </c>
      <c r="C24" s="95" t="e">
        <f>SUM(C21:C22)</f>
        <v>#REF!</v>
      </c>
      <c r="D24" s="95" t="e">
        <f t="shared" ref="D24:AL24" si="6">SUM(D21:D22)</f>
        <v>#REF!</v>
      </c>
      <c r="E24" s="95" t="e">
        <f t="shared" si="6"/>
        <v>#REF!</v>
      </c>
      <c r="F24" s="95" t="e">
        <f t="shared" si="6"/>
        <v>#REF!</v>
      </c>
      <c r="G24" s="95">
        <f t="shared" si="6"/>
        <v>0</v>
      </c>
      <c r="H24" s="95">
        <f t="shared" si="6"/>
        <v>0</v>
      </c>
      <c r="I24" s="95">
        <f t="shared" si="6"/>
        <v>0</v>
      </c>
      <c r="J24" s="95">
        <f t="shared" si="6"/>
        <v>0</v>
      </c>
      <c r="K24" s="95">
        <f t="shared" si="6"/>
        <v>0</v>
      </c>
      <c r="L24" s="95">
        <f t="shared" si="6"/>
        <v>0</v>
      </c>
      <c r="M24" s="95">
        <f t="shared" si="6"/>
        <v>0</v>
      </c>
      <c r="N24" s="95">
        <f t="shared" si="6"/>
        <v>0</v>
      </c>
      <c r="O24" s="95">
        <f t="shared" si="6"/>
        <v>0</v>
      </c>
      <c r="P24" s="95">
        <f t="shared" si="6"/>
        <v>0</v>
      </c>
      <c r="Q24" s="95">
        <f t="shared" si="6"/>
        <v>0</v>
      </c>
      <c r="R24" s="95">
        <f t="shared" si="6"/>
        <v>0</v>
      </c>
      <c r="S24" s="95">
        <f t="shared" si="6"/>
        <v>0</v>
      </c>
      <c r="T24" s="95">
        <f t="shared" si="6"/>
        <v>0</v>
      </c>
      <c r="U24" s="95">
        <f t="shared" si="6"/>
        <v>0</v>
      </c>
      <c r="V24" s="95">
        <f t="shared" si="6"/>
        <v>0</v>
      </c>
      <c r="W24" s="95">
        <f t="shared" si="6"/>
        <v>0</v>
      </c>
      <c r="X24" s="95">
        <f t="shared" si="6"/>
        <v>0</v>
      </c>
      <c r="Y24" s="95">
        <f t="shared" si="6"/>
        <v>0</v>
      </c>
      <c r="Z24" s="95">
        <f t="shared" si="6"/>
        <v>0</v>
      </c>
      <c r="AA24" s="95">
        <f t="shared" si="6"/>
        <v>0</v>
      </c>
      <c r="AB24" s="95">
        <f t="shared" si="6"/>
        <v>0</v>
      </c>
      <c r="AC24" s="95">
        <f t="shared" si="6"/>
        <v>0</v>
      </c>
      <c r="AD24" s="95">
        <f t="shared" si="6"/>
        <v>0</v>
      </c>
      <c r="AE24" s="95">
        <f t="shared" si="6"/>
        <v>0</v>
      </c>
      <c r="AF24" s="95">
        <f t="shared" si="6"/>
        <v>0</v>
      </c>
      <c r="AG24" s="95">
        <f t="shared" si="6"/>
        <v>0</v>
      </c>
      <c r="AH24" s="95">
        <f t="shared" si="6"/>
        <v>0</v>
      </c>
      <c r="AI24" s="95">
        <f t="shared" si="6"/>
        <v>0</v>
      </c>
      <c r="AJ24" s="95">
        <f t="shared" si="6"/>
        <v>0</v>
      </c>
      <c r="AK24" s="95">
        <f t="shared" si="6"/>
        <v>0</v>
      </c>
      <c r="AL24" s="95">
        <f t="shared" si="6"/>
        <v>0</v>
      </c>
    </row>
  </sheetData>
  <pageMargins left="0.511811024" right="0.511811024" top="0.787401575" bottom="0.787401575" header="0.31496062" footer="0.31496062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45"/>
  <sheetViews>
    <sheetView showGridLines="0" workbookViewId="0">
      <selection activeCell="AM10" sqref="AM10"/>
    </sheetView>
  </sheetViews>
  <sheetFormatPr defaultColWidth="9.14285714285714" defaultRowHeight="13.5"/>
  <cols>
    <col min="1" max="1" width="34.4285714285714" style="3" customWidth="1"/>
    <col min="2" max="2" width="5.42857142857143" style="1" customWidth="1"/>
    <col min="3" max="3" width="14.8571428571429" style="55" customWidth="1"/>
    <col min="4" max="8" width="13.8571428571429" style="3" customWidth="1"/>
    <col min="9" max="30" width="12.7142857142857" style="3" customWidth="1"/>
    <col min="31" max="32" width="10.7142857142857" style="3" customWidth="1"/>
    <col min="33" max="39" width="11.5714285714286" style="3" customWidth="1"/>
    <col min="40" max="16384" width="9.14285714285714" style="3"/>
  </cols>
  <sheetData>
    <row r="1" s="1" customFormat="1" ht="33.75" customHeight="1" spans="1:39">
      <c r="A1" s="63" t="s">
        <v>78</v>
      </c>
      <c r="B1" s="5"/>
      <c r="C1" s="5" t="s">
        <v>36</v>
      </c>
      <c r="D1" s="5" t="s">
        <v>37</v>
      </c>
      <c r="E1" s="5" t="s">
        <v>38</v>
      </c>
      <c r="F1" s="5" t="s">
        <v>39</v>
      </c>
      <c r="G1" s="5" t="s">
        <v>40</v>
      </c>
      <c r="H1" s="5" t="s">
        <v>41</v>
      </c>
      <c r="I1" s="5" t="s">
        <v>42</v>
      </c>
      <c r="J1" s="5" t="s">
        <v>43</v>
      </c>
      <c r="K1" s="5" t="s">
        <v>44</v>
      </c>
      <c r="L1" s="5" t="s">
        <v>45</v>
      </c>
      <c r="M1" s="5" t="s">
        <v>46</v>
      </c>
      <c r="N1" s="5" t="s">
        <v>47</v>
      </c>
      <c r="O1" s="5" t="s">
        <v>48</v>
      </c>
      <c r="P1" s="5" t="s">
        <v>49</v>
      </c>
      <c r="Q1" s="5" t="s">
        <v>50</v>
      </c>
      <c r="R1" s="5" t="s">
        <v>51</v>
      </c>
      <c r="S1" s="5" t="s">
        <v>52</v>
      </c>
      <c r="T1" s="5" t="s">
        <v>53</v>
      </c>
      <c r="U1" s="5" t="s">
        <v>54</v>
      </c>
      <c r="V1" s="5" t="s">
        <v>55</v>
      </c>
      <c r="W1" s="5" t="s">
        <v>56</v>
      </c>
      <c r="X1" s="5" t="s">
        <v>57</v>
      </c>
      <c r="Y1" s="5" t="s">
        <v>58</v>
      </c>
      <c r="Z1" s="5" t="s">
        <v>59</v>
      </c>
      <c r="AA1" s="5" t="s">
        <v>60</v>
      </c>
      <c r="AB1" s="5" t="s">
        <v>61</v>
      </c>
      <c r="AC1" s="5" t="s">
        <v>62</v>
      </c>
      <c r="AD1" s="5" t="s">
        <v>63</v>
      </c>
      <c r="AE1" s="5" t="s">
        <v>64</v>
      </c>
      <c r="AF1" s="5" t="s">
        <v>65</v>
      </c>
      <c r="AG1" s="5" t="s">
        <v>66</v>
      </c>
      <c r="AH1" s="5" t="s">
        <v>67</v>
      </c>
      <c r="AI1" s="5" t="s">
        <v>68</v>
      </c>
      <c r="AJ1" s="5" t="s">
        <v>69</v>
      </c>
      <c r="AK1" s="5" t="s">
        <v>70</v>
      </c>
      <c r="AL1" s="5" t="s">
        <v>71</v>
      </c>
      <c r="AM1" s="5" t="s">
        <v>72</v>
      </c>
    </row>
    <row r="2" s="2" customFormat="1" spans="1:39">
      <c r="A2" s="64" t="s">
        <v>73</v>
      </c>
      <c r="B2" s="65"/>
      <c r="C2" s="66" t="e">
        <f>SUM(D2:AM2)</f>
        <v>#REF!</v>
      </c>
      <c r="D2" s="12" t="e">
        <f>'Investimento 36'!C2</f>
        <v>#REF!</v>
      </c>
      <c r="E2" s="12" t="e">
        <f>'Investimento 36'!D2</f>
        <v>#REF!</v>
      </c>
      <c r="F2" s="12" t="e">
        <f>'Investimento 36'!E2</f>
        <v>#REF!</v>
      </c>
      <c r="G2" s="12" t="e">
        <f>'Investimento 36'!F2</f>
        <v>#REF!</v>
      </c>
      <c r="H2" s="12" t="e">
        <f>'Investimento 36'!G2</f>
        <v>#REF!</v>
      </c>
      <c r="I2" s="12" t="e">
        <f>'Investimento 36'!H2</f>
        <v>#REF!</v>
      </c>
      <c r="J2" s="12" t="e">
        <f>'Investimento 36'!I2</f>
        <v>#REF!</v>
      </c>
      <c r="K2" s="12" t="e">
        <f>'Investimento 36'!J2</f>
        <v>#REF!</v>
      </c>
      <c r="L2" s="12" t="e">
        <f>'Investimento 36'!K2</f>
        <v>#REF!</v>
      </c>
      <c r="M2" s="12" t="e">
        <f>'Investimento 36'!L2</f>
        <v>#REF!</v>
      </c>
      <c r="N2" s="12" t="e">
        <f>'Investimento 36'!M2</f>
        <v>#REF!</v>
      </c>
      <c r="O2" s="12" t="e">
        <f>'Investimento 36'!N2</f>
        <v>#REF!</v>
      </c>
      <c r="P2" s="12" t="e">
        <f>'Investimento 36'!O2</f>
        <v>#REF!</v>
      </c>
      <c r="Q2" s="12" t="e">
        <f>'Investimento 36'!P2</f>
        <v>#REF!</v>
      </c>
      <c r="R2" s="12" t="e">
        <f>'Investimento 36'!Q2</f>
        <v>#REF!</v>
      </c>
      <c r="S2" s="12" t="e">
        <f>'Investimento 36'!R2</f>
        <v>#REF!</v>
      </c>
      <c r="T2" s="12" t="e">
        <f>'Investimento 36'!S2</f>
        <v>#REF!</v>
      </c>
      <c r="U2" s="12" t="e">
        <f>'Investimento 36'!T2</f>
        <v>#REF!</v>
      </c>
      <c r="V2" s="12" t="e">
        <f>'Investimento 36'!U2</f>
        <v>#REF!</v>
      </c>
      <c r="W2" s="12" t="e">
        <f>'Investimento 36'!V2</f>
        <v>#REF!</v>
      </c>
      <c r="X2" s="12" t="e">
        <f>'Investimento 36'!W2</f>
        <v>#REF!</v>
      </c>
      <c r="Y2" s="12" t="e">
        <f>'Investimento 36'!X2</f>
        <v>#REF!</v>
      </c>
      <c r="Z2" s="12" t="e">
        <f>'Investimento 36'!Y2</f>
        <v>#REF!</v>
      </c>
      <c r="AA2" s="12" t="e">
        <f>'Investimento 36'!Z2</f>
        <v>#REF!</v>
      </c>
      <c r="AB2" s="12" t="e">
        <f>'Investimento 36'!AA2</f>
        <v>#REF!</v>
      </c>
      <c r="AC2" s="12" t="e">
        <f>'Investimento 36'!AB2</f>
        <v>#REF!</v>
      </c>
      <c r="AD2" s="12" t="e">
        <f>'Investimento 36'!AC2</f>
        <v>#REF!</v>
      </c>
      <c r="AE2" s="12" t="e">
        <f>'Investimento 36'!AD2</f>
        <v>#REF!</v>
      </c>
      <c r="AF2" s="12" t="e">
        <f>'Investimento 36'!AE2</f>
        <v>#REF!</v>
      </c>
      <c r="AG2" s="12" t="e">
        <f>'Investimento 36'!AF2</f>
        <v>#REF!</v>
      </c>
      <c r="AH2" s="12" t="e">
        <f>'Investimento 36'!AG2</f>
        <v>#REF!</v>
      </c>
      <c r="AI2" s="12" t="e">
        <f>'Investimento 36'!AH2</f>
        <v>#REF!</v>
      </c>
      <c r="AJ2" s="12" t="e">
        <f>'Investimento 36'!AI2</f>
        <v>#REF!</v>
      </c>
      <c r="AK2" s="12" t="e">
        <f>'Investimento 36'!AJ2</f>
        <v>#REF!</v>
      </c>
      <c r="AL2" s="12" t="e">
        <f>'Investimento 36'!AK2</f>
        <v>#REF!</v>
      </c>
      <c r="AM2" s="12" t="e">
        <f>'Investimento 36'!AL2</f>
        <v>#REF!</v>
      </c>
    </row>
    <row r="3" s="2" customFormat="1" spans="1:39">
      <c r="A3" s="64" t="s">
        <v>74</v>
      </c>
      <c r="B3" s="65"/>
      <c r="C3" s="66" t="e">
        <f>SUM(D3:AM3)</f>
        <v>#REF!</v>
      </c>
      <c r="D3" s="12" t="e">
        <f>'Investimento 36'!C3</f>
        <v>#REF!</v>
      </c>
      <c r="E3" s="12" t="e">
        <f>'Investimento 36'!D3</f>
        <v>#REF!</v>
      </c>
      <c r="F3" s="12" t="e">
        <f>'Investimento 36'!E3</f>
        <v>#REF!</v>
      </c>
      <c r="G3" s="12" t="e">
        <f>'Investimento 36'!F3</f>
        <v>#REF!</v>
      </c>
      <c r="H3" s="12" t="e">
        <f>'Investimento 36'!G3</f>
        <v>#REF!</v>
      </c>
      <c r="I3" s="12" t="e">
        <f>'Investimento 36'!H3</f>
        <v>#REF!</v>
      </c>
      <c r="J3" s="12" t="e">
        <f>'Investimento 36'!I3</f>
        <v>#REF!</v>
      </c>
      <c r="K3" s="12" t="e">
        <f>'Investimento 36'!J3</f>
        <v>#REF!</v>
      </c>
      <c r="L3" s="12" t="e">
        <f>'Investimento 36'!K3</f>
        <v>#REF!</v>
      </c>
      <c r="M3" s="12" t="e">
        <f>'Investimento 36'!L3</f>
        <v>#REF!</v>
      </c>
      <c r="N3" s="12" t="e">
        <f>'Investimento 36'!M3</f>
        <v>#REF!</v>
      </c>
      <c r="O3" s="12" t="e">
        <f>'Investimento 36'!N3</f>
        <v>#REF!</v>
      </c>
      <c r="P3" s="12" t="e">
        <f>'Investimento 36'!O3</f>
        <v>#REF!</v>
      </c>
      <c r="Q3" s="12" t="e">
        <f>'Investimento 36'!P3</f>
        <v>#REF!</v>
      </c>
      <c r="R3" s="12" t="e">
        <f>'Investimento 36'!Q3</f>
        <v>#REF!</v>
      </c>
      <c r="S3" s="12" t="e">
        <f>'Investimento 36'!R3</f>
        <v>#REF!</v>
      </c>
      <c r="T3" s="12" t="e">
        <f>'Investimento 36'!S3</f>
        <v>#REF!</v>
      </c>
      <c r="U3" s="12" t="e">
        <f>'Investimento 36'!T3</f>
        <v>#REF!</v>
      </c>
      <c r="V3" s="12" t="e">
        <f>'Investimento 36'!U3</f>
        <v>#REF!</v>
      </c>
      <c r="W3" s="12" t="e">
        <f>'Investimento 36'!V3</f>
        <v>#REF!</v>
      </c>
      <c r="X3" s="12" t="e">
        <f>'Investimento 36'!W3</f>
        <v>#REF!</v>
      </c>
      <c r="Y3" s="12" t="e">
        <f>'Investimento 36'!X3</f>
        <v>#REF!</v>
      </c>
      <c r="Z3" s="12" t="e">
        <f>'Investimento 36'!Y3</f>
        <v>#REF!</v>
      </c>
      <c r="AA3" s="12" t="e">
        <f>'Investimento 36'!Z3</f>
        <v>#REF!</v>
      </c>
      <c r="AB3" s="12" t="e">
        <f>'Investimento 36'!AA3</f>
        <v>#REF!</v>
      </c>
      <c r="AC3" s="12" t="e">
        <f>'Investimento 36'!AB3</f>
        <v>#REF!</v>
      </c>
      <c r="AD3" s="12" t="e">
        <f>'Investimento 36'!AC3</f>
        <v>#REF!</v>
      </c>
      <c r="AE3" s="12" t="e">
        <f>'Investimento 36'!AD3</f>
        <v>#REF!</v>
      </c>
      <c r="AF3" s="12" t="e">
        <f>'Investimento 36'!AE3</f>
        <v>#REF!</v>
      </c>
      <c r="AG3" s="12" t="e">
        <f>'Investimento 36'!AF3</f>
        <v>#REF!</v>
      </c>
      <c r="AH3" s="12" t="e">
        <f>'Investimento 36'!AG3</f>
        <v>#REF!</v>
      </c>
      <c r="AI3" s="12" t="e">
        <f>'Investimento 36'!AH3</f>
        <v>#REF!</v>
      </c>
      <c r="AJ3" s="12" t="e">
        <f>'Investimento 36'!AI3</f>
        <v>#REF!</v>
      </c>
      <c r="AK3" s="12" t="e">
        <f>'Investimento 36'!AJ3</f>
        <v>#REF!</v>
      </c>
      <c r="AL3" s="12" t="e">
        <f>'Investimento 36'!AK3</f>
        <v>#REF!</v>
      </c>
      <c r="AM3" s="12" t="e">
        <f>'Investimento 36'!AL3</f>
        <v>#REF!</v>
      </c>
    </row>
    <row r="4" s="2" customFormat="1" spans="1:39">
      <c r="A4" s="67"/>
      <c r="B4" s="68"/>
      <c r="C4" s="66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43"/>
      <c r="AI4" s="43"/>
      <c r="AJ4" s="43"/>
      <c r="AK4" s="43"/>
      <c r="AL4" s="43"/>
      <c r="AM4" s="43"/>
    </row>
    <row r="5" s="2" customFormat="1" spans="1:39">
      <c r="A5" s="4" t="s">
        <v>79</v>
      </c>
      <c r="B5" s="5"/>
      <c r="C5" s="70" t="e">
        <f>SUM(D5:AM5)</f>
        <v>#REF!</v>
      </c>
      <c r="D5" s="70" t="e">
        <f>SUM(D2:D3)</f>
        <v>#REF!</v>
      </c>
      <c r="E5" s="70" t="e">
        <f t="shared" ref="E5:AM5" si="0">SUM(E2:E3)</f>
        <v>#REF!</v>
      </c>
      <c r="F5" s="70" t="e">
        <f t="shared" si="0"/>
        <v>#REF!</v>
      </c>
      <c r="G5" s="70" t="e">
        <f t="shared" si="0"/>
        <v>#REF!</v>
      </c>
      <c r="H5" s="70" t="e">
        <f t="shared" si="0"/>
        <v>#REF!</v>
      </c>
      <c r="I5" s="70" t="e">
        <f t="shared" si="0"/>
        <v>#REF!</v>
      </c>
      <c r="J5" s="70" t="e">
        <f t="shared" si="0"/>
        <v>#REF!</v>
      </c>
      <c r="K5" s="70" t="e">
        <f t="shared" si="0"/>
        <v>#REF!</v>
      </c>
      <c r="L5" s="70" t="e">
        <f t="shared" si="0"/>
        <v>#REF!</v>
      </c>
      <c r="M5" s="70" t="e">
        <f t="shared" si="0"/>
        <v>#REF!</v>
      </c>
      <c r="N5" s="70" t="e">
        <f t="shared" si="0"/>
        <v>#REF!</v>
      </c>
      <c r="O5" s="70" t="e">
        <f t="shared" si="0"/>
        <v>#REF!</v>
      </c>
      <c r="P5" s="70" t="e">
        <f t="shared" si="0"/>
        <v>#REF!</v>
      </c>
      <c r="Q5" s="70" t="e">
        <f t="shared" si="0"/>
        <v>#REF!</v>
      </c>
      <c r="R5" s="70" t="e">
        <f t="shared" si="0"/>
        <v>#REF!</v>
      </c>
      <c r="S5" s="70" t="e">
        <f t="shared" si="0"/>
        <v>#REF!</v>
      </c>
      <c r="T5" s="70" t="e">
        <f t="shared" si="0"/>
        <v>#REF!</v>
      </c>
      <c r="U5" s="70" t="e">
        <f t="shared" si="0"/>
        <v>#REF!</v>
      </c>
      <c r="V5" s="70" t="e">
        <f t="shared" si="0"/>
        <v>#REF!</v>
      </c>
      <c r="W5" s="70" t="e">
        <f t="shared" si="0"/>
        <v>#REF!</v>
      </c>
      <c r="X5" s="70" t="e">
        <f t="shared" si="0"/>
        <v>#REF!</v>
      </c>
      <c r="Y5" s="70" t="e">
        <f t="shared" si="0"/>
        <v>#REF!</v>
      </c>
      <c r="Z5" s="70" t="e">
        <f t="shared" si="0"/>
        <v>#REF!</v>
      </c>
      <c r="AA5" s="70" t="e">
        <f t="shared" si="0"/>
        <v>#REF!</v>
      </c>
      <c r="AB5" s="70" t="e">
        <f t="shared" si="0"/>
        <v>#REF!</v>
      </c>
      <c r="AC5" s="70" t="e">
        <f t="shared" si="0"/>
        <v>#REF!</v>
      </c>
      <c r="AD5" s="70" t="e">
        <f t="shared" si="0"/>
        <v>#REF!</v>
      </c>
      <c r="AE5" s="70" t="e">
        <f t="shared" si="0"/>
        <v>#REF!</v>
      </c>
      <c r="AF5" s="70" t="e">
        <f t="shared" si="0"/>
        <v>#REF!</v>
      </c>
      <c r="AG5" s="70" t="e">
        <f t="shared" si="0"/>
        <v>#REF!</v>
      </c>
      <c r="AH5" s="70" t="e">
        <f t="shared" si="0"/>
        <v>#REF!</v>
      </c>
      <c r="AI5" s="70" t="e">
        <f t="shared" si="0"/>
        <v>#REF!</v>
      </c>
      <c r="AJ5" s="70" t="e">
        <f t="shared" si="0"/>
        <v>#REF!</v>
      </c>
      <c r="AK5" s="70" t="e">
        <f t="shared" si="0"/>
        <v>#REF!</v>
      </c>
      <c r="AL5" s="70" t="e">
        <f t="shared" si="0"/>
        <v>#REF!</v>
      </c>
      <c r="AM5" s="70" t="e">
        <f t="shared" si="0"/>
        <v>#REF!</v>
      </c>
    </row>
    <row r="6" s="2" customFormat="1" spans="2:39">
      <c r="B6" s="71"/>
      <c r="C6" s="72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</row>
    <row r="7" s="2" customFormat="1" spans="1:39">
      <c r="A7" s="74" t="s">
        <v>80</v>
      </c>
      <c r="B7" s="5" t="s">
        <v>81</v>
      </c>
      <c r="C7" s="70" t="e">
        <f>C5</f>
        <v>#REF!</v>
      </c>
      <c r="D7" s="70" t="e">
        <f t="shared" ref="D7:AG7" si="1">D5</f>
        <v>#REF!</v>
      </c>
      <c r="E7" s="70" t="e">
        <f t="shared" si="1"/>
        <v>#REF!</v>
      </c>
      <c r="F7" s="70" t="e">
        <f t="shared" si="1"/>
        <v>#REF!</v>
      </c>
      <c r="G7" s="70" t="e">
        <f t="shared" si="1"/>
        <v>#REF!</v>
      </c>
      <c r="H7" s="70" t="e">
        <f t="shared" si="1"/>
        <v>#REF!</v>
      </c>
      <c r="I7" s="70" t="e">
        <f t="shared" si="1"/>
        <v>#REF!</v>
      </c>
      <c r="J7" s="70" t="e">
        <f t="shared" si="1"/>
        <v>#REF!</v>
      </c>
      <c r="K7" s="70" t="e">
        <f t="shared" si="1"/>
        <v>#REF!</v>
      </c>
      <c r="L7" s="70" t="e">
        <f t="shared" si="1"/>
        <v>#REF!</v>
      </c>
      <c r="M7" s="70" t="e">
        <f t="shared" si="1"/>
        <v>#REF!</v>
      </c>
      <c r="N7" s="70" t="e">
        <f t="shared" si="1"/>
        <v>#REF!</v>
      </c>
      <c r="O7" s="70" t="e">
        <f t="shared" si="1"/>
        <v>#REF!</v>
      </c>
      <c r="P7" s="70" t="e">
        <f t="shared" si="1"/>
        <v>#REF!</v>
      </c>
      <c r="Q7" s="70" t="e">
        <f t="shared" si="1"/>
        <v>#REF!</v>
      </c>
      <c r="R7" s="70" t="e">
        <f t="shared" si="1"/>
        <v>#REF!</v>
      </c>
      <c r="S7" s="70" t="e">
        <f t="shared" si="1"/>
        <v>#REF!</v>
      </c>
      <c r="T7" s="70" t="e">
        <f t="shared" si="1"/>
        <v>#REF!</v>
      </c>
      <c r="U7" s="70" t="e">
        <f t="shared" si="1"/>
        <v>#REF!</v>
      </c>
      <c r="V7" s="70" t="e">
        <f t="shared" si="1"/>
        <v>#REF!</v>
      </c>
      <c r="W7" s="70" t="e">
        <f t="shared" si="1"/>
        <v>#REF!</v>
      </c>
      <c r="X7" s="70" t="e">
        <f t="shared" si="1"/>
        <v>#REF!</v>
      </c>
      <c r="Y7" s="70" t="e">
        <f t="shared" si="1"/>
        <v>#REF!</v>
      </c>
      <c r="Z7" s="70" t="e">
        <f t="shared" si="1"/>
        <v>#REF!</v>
      </c>
      <c r="AA7" s="70" t="e">
        <f t="shared" si="1"/>
        <v>#REF!</v>
      </c>
      <c r="AB7" s="70" t="e">
        <f t="shared" si="1"/>
        <v>#REF!</v>
      </c>
      <c r="AC7" s="70" t="e">
        <f t="shared" si="1"/>
        <v>#REF!</v>
      </c>
      <c r="AD7" s="70" t="e">
        <f t="shared" si="1"/>
        <v>#REF!</v>
      </c>
      <c r="AE7" s="70" t="e">
        <f t="shared" si="1"/>
        <v>#REF!</v>
      </c>
      <c r="AF7" s="70" t="e">
        <f t="shared" si="1"/>
        <v>#REF!</v>
      </c>
      <c r="AG7" s="70" t="e">
        <f t="shared" si="1"/>
        <v>#REF!</v>
      </c>
      <c r="AH7" s="70" t="e">
        <f t="shared" ref="AH7:AM7" si="2">AH5</f>
        <v>#REF!</v>
      </c>
      <c r="AI7" s="70" t="e">
        <f t="shared" si="2"/>
        <v>#REF!</v>
      </c>
      <c r="AJ7" s="70" t="e">
        <f t="shared" si="2"/>
        <v>#REF!</v>
      </c>
      <c r="AK7" s="70" t="e">
        <f t="shared" si="2"/>
        <v>#REF!</v>
      </c>
      <c r="AL7" s="70" t="e">
        <f t="shared" si="2"/>
        <v>#REF!</v>
      </c>
      <c r="AM7" s="70" t="e">
        <f t="shared" si="2"/>
        <v>#REF!</v>
      </c>
    </row>
    <row r="8" spans="1:39">
      <c r="A8" s="75" t="s">
        <v>37</v>
      </c>
      <c r="B8" s="76">
        <v>36</v>
      </c>
      <c r="C8" s="77" t="e">
        <f>SUM(D8:AM8)</f>
        <v>#REF!</v>
      </c>
      <c r="D8" s="12" t="e">
        <f>D5/36</f>
        <v>#REF!</v>
      </c>
      <c r="E8" s="12" t="e">
        <f>D8</f>
        <v>#REF!</v>
      </c>
      <c r="F8" s="12" t="e">
        <f t="shared" ref="F8:AG19" si="3">E8</f>
        <v>#REF!</v>
      </c>
      <c r="G8" s="12" t="e">
        <f t="shared" si="3"/>
        <v>#REF!</v>
      </c>
      <c r="H8" s="12" t="e">
        <f t="shared" si="3"/>
        <v>#REF!</v>
      </c>
      <c r="I8" s="12" t="e">
        <f t="shared" si="3"/>
        <v>#REF!</v>
      </c>
      <c r="J8" s="12" t="e">
        <f t="shared" si="3"/>
        <v>#REF!</v>
      </c>
      <c r="K8" s="12" t="e">
        <f t="shared" si="3"/>
        <v>#REF!</v>
      </c>
      <c r="L8" s="12" t="e">
        <f t="shared" si="3"/>
        <v>#REF!</v>
      </c>
      <c r="M8" s="12" t="e">
        <f t="shared" si="3"/>
        <v>#REF!</v>
      </c>
      <c r="N8" s="12" t="e">
        <f t="shared" si="3"/>
        <v>#REF!</v>
      </c>
      <c r="O8" s="12" t="e">
        <f t="shared" si="3"/>
        <v>#REF!</v>
      </c>
      <c r="P8" s="12" t="e">
        <f t="shared" si="3"/>
        <v>#REF!</v>
      </c>
      <c r="Q8" s="12" t="e">
        <f t="shared" si="3"/>
        <v>#REF!</v>
      </c>
      <c r="R8" s="12" t="e">
        <f t="shared" si="3"/>
        <v>#REF!</v>
      </c>
      <c r="S8" s="12" t="e">
        <f t="shared" si="3"/>
        <v>#REF!</v>
      </c>
      <c r="T8" s="12" t="e">
        <f t="shared" si="3"/>
        <v>#REF!</v>
      </c>
      <c r="U8" s="12" t="e">
        <f t="shared" si="3"/>
        <v>#REF!</v>
      </c>
      <c r="V8" s="12" t="e">
        <f t="shared" si="3"/>
        <v>#REF!</v>
      </c>
      <c r="W8" s="12" t="e">
        <f t="shared" si="3"/>
        <v>#REF!</v>
      </c>
      <c r="X8" s="12" t="e">
        <f t="shared" si="3"/>
        <v>#REF!</v>
      </c>
      <c r="Y8" s="12" t="e">
        <f t="shared" si="3"/>
        <v>#REF!</v>
      </c>
      <c r="Z8" s="12" t="e">
        <f t="shared" si="3"/>
        <v>#REF!</v>
      </c>
      <c r="AA8" s="12" t="e">
        <f t="shared" si="3"/>
        <v>#REF!</v>
      </c>
      <c r="AB8" s="12" t="e">
        <f t="shared" si="3"/>
        <v>#REF!</v>
      </c>
      <c r="AC8" s="12" t="e">
        <f t="shared" si="3"/>
        <v>#REF!</v>
      </c>
      <c r="AD8" s="12" t="e">
        <f t="shared" si="3"/>
        <v>#REF!</v>
      </c>
      <c r="AE8" s="12" t="e">
        <f t="shared" si="3"/>
        <v>#REF!</v>
      </c>
      <c r="AF8" s="12" t="e">
        <f t="shared" si="3"/>
        <v>#REF!</v>
      </c>
      <c r="AG8" s="12" t="e">
        <f t="shared" si="3"/>
        <v>#REF!</v>
      </c>
      <c r="AH8" s="12" t="e">
        <f t="shared" ref="AH8:AH9" si="4">AG8</f>
        <v>#REF!</v>
      </c>
      <c r="AI8" s="12" t="e">
        <f t="shared" ref="AI8:AI9" si="5">AH8</f>
        <v>#REF!</v>
      </c>
      <c r="AJ8" s="12" t="e">
        <f t="shared" ref="AJ8:AJ9" si="6">AI8</f>
        <v>#REF!</v>
      </c>
      <c r="AK8" s="12" t="e">
        <f t="shared" ref="AK8:AK9" si="7">AJ8</f>
        <v>#REF!</v>
      </c>
      <c r="AL8" s="12" t="e">
        <f t="shared" ref="AL8:AL9" si="8">AK8</f>
        <v>#REF!</v>
      </c>
      <c r="AM8" s="12" t="e">
        <f t="shared" ref="AM8:AM9" si="9">AL8</f>
        <v>#REF!</v>
      </c>
    </row>
    <row r="9" spans="1:39">
      <c r="A9" s="75" t="s">
        <v>38</v>
      </c>
      <c r="B9" s="76">
        <v>35</v>
      </c>
      <c r="C9" s="77" t="e">
        <f t="shared" ref="C9:C43" si="10">SUM(D9:AM9)</f>
        <v>#REF!</v>
      </c>
      <c r="D9" s="77"/>
      <c r="E9" s="12" t="e">
        <f>E7/$B9</f>
        <v>#REF!</v>
      </c>
      <c r="F9" s="12" t="e">
        <f>E9</f>
        <v>#REF!</v>
      </c>
      <c r="G9" s="12" t="e">
        <f t="shared" si="3"/>
        <v>#REF!</v>
      </c>
      <c r="H9" s="12" t="e">
        <f t="shared" si="3"/>
        <v>#REF!</v>
      </c>
      <c r="I9" s="12" t="e">
        <f t="shared" si="3"/>
        <v>#REF!</v>
      </c>
      <c r="J9" s="12" t="e">
        <f t="shared" si="3"/>
        <v>#REF!</v>
      </c>
      <c r="K9" s="12" t="e">
        <f t="shared" si="3"/>
        <v>#REF!</v>
      </c>
      <c r="L9" s="12" t="e">
        <f t="shared" si="3"/>
        <v>#REF!</v>
      </c>
      <c r="M9" s="12" t="e">
        <f t="shared" si="3"/>
        <v>#REF!</v>
      </c>
      <c r="N9" s="12" t="e">
        <f t="shared" si="3"/>
        <v>#REF!</v>
      </c>
      <c r="O9" s="12" t="e">
        <f t="shared" si="3"/>
        <v>#REF!</v>
      </c>
      <c r="P9" s="12" t="e">
        <f t="shared" si="3"/>
        <v>#REF!</v>
      </c>
      <c r="Q9" s="12" t="e">
        <f t="shared" si="3"/>
        <v>#REF!</v>
      </c>
      <c r="R9" s="12" t="e">
        <f t="shared" si="3"/>
        <v>#REF!</v>
      </c>
      <c r="S9" s="12" t="e">
        <f t="shared" si="3"/>
        <v>#REF!</v>
      </c>
      <c r="T9" s="12" t="e">
        <f t="shared" si="3"/>
        <v>#REF!</v>
      </c>
      <c r="U9" s="12" t="e">
        <f t="shared" si="3"/>
        <v>#REF!</v>
      </c>
      <c r="V9" s="12" t="e">
        <f t="shared" si="3"/>
        <v>#REF!</v>
      </c>
      <c r="W9" s="12" t="e">
        <f t="shared" si="3"/>
        <v>#REF!</v>
      </c>
      <c r="X9" s="12" t="e">
        <f t="shared" si="3"/>
        <v>#REF!</v>
      </c>
      <c r="Y9" s="12" t="e">
        <f t="shared" si="3"/>
        <v>#REF!</v>
      </c>
      <c r="Z9" s="12" t="e">
        <f t="shared" si="3"/>
        <v>#REF!</v>
      </c>
      <c r="AA9" s="12" t="e">
        <f t="shared" si="3"/>
        <v>#REF!</v>
      </c>
      <c r="AB9" s="12" t="e">
        <f t="shared" si="3"/>
        <v>#REF!</v>
      </c>
      <c r="AC9" s="12" t="e">
        <f t="shared" si="3"/>
        <v>#REF!</v>
      </c>
      <c r="AD9" s="12" t="e">
        <f t="shared" si="3"/>
        <v>#REF!</v>
      </c>
      <c r="AE9" s="12" t="e">
        <f t="shared" si="3"/>
        <v>#REF!</v>
      </c>
      <c r="AF9" s="12" t="e">
        <f t="shared" si="3"/>
        <v>#REF!</v>
      </c>
      <c r="AG9" s="12" t="e">
        <f t="shared" si="3"/>
        <v>#REF!</v>
      </c>
      <c r="AH9" s="12" t="e">
        <f t="shared" si="4"/>
        <v>#REF!</v>
      </c>
      <c r="AI9" s="12" t="e">
        <f t="shared" si="5"/>
        <v>#REF!</v>
      </c>
      <c r="AJ9" s="12" t="e">
        <f t="shared" si="6"/>
        <v>#REF!</v>
      </c>
      <c r="AK9" s="12" t="e">
        <f t="shared" si="7"/>
        <v>#REF!</v>
      </c>
      <c r="AL9" s="12" t="e">
        <f t="shared" si="8"/>
        <v>#REF!</v>
      </c>
      <c r="AM9" s="12" t="e">
        <f t="shared" si="9"/>
        <v>#REF!</v>
      </c>
    </row>
    <row r="10" spans="1:39">
      <c r="A10" s="75" t="s">
        <v>39</v>
      </c>
      <c r="B10" s="76">
        <v>34</v>
      </c>
      <c r="C10" s="77" t="e">
        <f t="shared" si="10"/>
        <v>#REF!</v>
      </c>
      <c r="D10" s="77"/>
      <c r="E10" s="12"/>
      <c r="F10" s="12" t="e">
        <f>F$7/$B10</f>
        <v>#REF!</v>
      </c>
      <c r="G10" s="12" t="e">
        <f>F10</f>
        <v>#REF!</v>
      </c>
      <c r="H10" s="12" t="e">
        <f t="shared" si="3"/>
        <v>#REF!</v>
      </c>
      <c r="I10" s="12" t="e">
        <f t="shared" si="3"/>
        <v>#REF!</v>
      </c>
      <c r="J10" s="12" t="e">
        <f t="shared" ref="J10:J13" si="11">I10</f>
        <v>#REF!</v>
      </c>
      <c r="K10" s="12" t="e">
        <f t="shared" ref="K10:K14" si="12">J10</f>
        <v>#REF!</v>
      </c>
      <c r="L10" s="12" t="e">
        <f t="shared" ref="L10:L15" si="13">K10</f>
        <v>#REF!</v>
      </c>
      <c r="M10" s="12" t="e">
        <f t="shared" si="3"/>
        <v>#REF!</v>
      </c>
      <c r="N10" s="12" t="e">
        <f t="shared" si="3"/>
        <v>#REF!</v>
      </c>
      <c r="O10" s="12" t="e">
        <f t="shared" si="3"/>
        <v>#REF!</v>
      </c>
      <c r="P10" s="12" t="e">
        <f t="shared" si="3"/>
        <v>#REF!</v>
      </c>
      <c r="Q10" s="12" t="e">
        <f t="shared" si="3"/>
        <v>#REF!</v>
      </c>
      <c r="R10" s="12" t="e">
        <f t="shared" si="3"/>
        <v>#REF!</v>
      </c>
      <c r="S10" s="12" t="e">
        <f t="shared" si="3"/>
        <v>#REF!</v>
      </c>
      <c r="T10" s="12" t="e">
        <f t="shared" si="3"/>
        <v>#REF!</v>
      </c>
      <c r="U10" s="12" t="e">
        <f t="shared" si="3"/>
        <v>#REF!</v>
      </c>
      <c r="V10" s="12" t="e">
        <f t="shared" si="3"/>
        <v>#REF!</v>
      </c>
      <c r="W10" s="12" t="e">
        <f t="shared" si="3"/>
        <v>#REF!</v>
      </c>
      <c r="X10" s="12" t="e">
        <f t="shared" si="3"/>
        <v>#REF!</v>
      </c>
      <c r="Y10" s="12" t="e">
        <f t="shared" si="3"/>
        <v>#REF!</v>
      </c>
      <c r="Z10" s="12" t="e">
        <f t="shared" si="3"/>
        <v>#REF!</v>
      </c>
      <c r="AA10" s="12" t="e">
        <f t="shared" si="3"/>
        <v>#REF!</v>
      </c>
      <c r="AB10" s="12" t="e">
        <f t="shared" si="3"/>
        <v>#REF!</v>
      </c>
      <c r="AC10" s="12" t="e">
        <f t="shared" si="3"/>
        <v>#REF!</v>
      </c>
      <c r="AD10" s="12" t="e">
        <f t="shared" si="3"/>
        <v>#REF!</v>
      </c>
      <c r="AE10" s="12" t="e">
        <f t="shared" si="3"/>
        <v>#REF!</v>
      </c>
      <c r="AF10" s="12" t="e">
        <f t="shared" si="3"/>
        <v>#REF!</v>
      </c>
      <c r="AG10" s="12" t="e">
        <f t="shared" si="3"/>
        <v>#REF!</v>
      </c>
      <c r="AH10" s="12" t="e">
        <f t="shared" ref="AH10:AM12" si="14">AG10</f>
        <v>#REF!</v>
      </c>
      <c r="AI10" s="12" t="e">
        <f t="shared" si="14"/>
        <v>#REF!</v>
      </c>
      <c r="AJ10" s="12" t="e">
        <f t="shared" si="14"/>
        <v>#REF!</v>
      </c>
      <c r="AK10" s="12" t="e">
        <f t="shared" si="14"/>
        <v>#REF!</v>
      </c>
      <c r="AL10" s="12" t="e">
        <f t="shared" si="14"/>
        <v>#REF!</v>
      </c>
      <c r="AM10" s="12" t="e">
        <f t="shared" si="14"/>
        <v>#REF!</v>
      </c>
    </row>
    <row r="11" spans="1:39">
      <c r="A11" s="75" t="s">
        <v>40</v>
      </c>
      <c r="B11" s="76">
        <v>33</v>
      </c>
      <c r="C11" s="77" t="e">
        <f t="shared" si="10"/>
        <v>#REF!</v>
      </c>
      <c r="D11" s="77"/>
      <c r="E11" s="12"/>
      <c r="F11" s="12"/>
      <c r="G11" s="12" t="e">
        <f>G$7/$B11</f>
        <v>#REF!</v>
      </c>
      <c r="H11" s="12" t="e">
        <f>G11</f>
        <v>#REF!</v>
      </c>
      <c r="I11" s="12" t="e">
        <f>H11</f>
        <v>#REF!</v>
      </c>
      <c r="J11" s="12" t="e">
        <f t="shared" si="11"/>
        <v>#REF!</v>
      </c>
      <c r="K11" s="12" t="e">
        <f t="shared" si="12"/>
        <v>#REF!</v>
      </c>
      <c r="L11" s="12" t="e">
        <f t="shared" si="13"/>
        <v>#REF!</v>
      </c>
      <c r="M11" s="12" t="e">
        <f t="shared" si="3"/>
        <v>#REF!</v>
      </c>
      <c r="N11" s="12" t="e">
        <f t="shared" si="3"/>
        <v>#REF!</v>
      </c>
      <c r="O11" s="12" t="e">
        <f t="shared" si="3"/>
        <v>#REF!</v>
      </c>
      <c r="P11" s="12" t="e">
        <f t="shared" si="3"/>
        <v>#REF!</v>
      </c>
      <c r="Q11" s="12" t="e">
        <f t="shared" si="3"/>
        <v>#REF!</v>
      </c>
      <c r="R11" s="12" t="e">
        <f t="shared" si="3"/>
        <v>#REF!</v>
      </c>
      <c r="S11" s="12" t="e">
        <f t="shared" si="3"/>
        <v>#REF!</v>
      </c>
      <c r="T11" s="12" t="e">
        <f t="shared" si="3"/>
        <v>#REF!</v>
      </c>
      <c r="U11" s="12" t="e">
        <f t="shared" si="3"/>
        <v>#REF!</v>
      </c>
      <c r="V11" s="12" t="e">
        <f t="shared" si="3"/>
        <v>#REF!</v>
      </c>
      <c r="W11" s="12" t="e">
        <f t="shared" si="3"/>
        <v>#REF!</v>
      </c>
      <c r="X11" s="12" t="e">
        <f t="shared" si="3"/>
        <v>#REF!</v>
      </c>
      <c r="Y11" s="12" t="e">
        <f t="shared" si="3"/>
        <v>#REF!</v>
      </c>
      <c r="Z11" s="12" t="e">
        <f t="shared" si="3"/>
        <v>#REF!</v>
      </c>
      <c r="AA11" s="12" t="e">
        <f t="shared" si="3"/>
        <v>#REF!</v>
      </c>
      <c r="AB11" s="12" t="e">
        <f t="shared" si="3"/>
        <v>#REF!</v>
      </c>
      <c r="AC11" s="12" t="e">
        <f t="shared" si="3"/>
        <v>#REF!</v>
      </c>
      <c r="AD11" s="12" t="e">
        <f t="shared" si="3"/>
        <v>#REF!</v>
      </c>
      <c r="AE11" s="12" t="e">
        <f t="shared" si="3"/>
        <v>#REF!</v>
      </c>
      <c r="AF11" s="12" t="e">
        <f t="shared" si="3"/>
        <v>#REF!</v>
      </c>
      <c r="AG11" s="12" t="e">
        <f t="shared" si="3"/>
        <v>#REF!</v>
      </c>
      <c r="AH11" s="12" t="e">
        <f t="shared" si="14"/>
        <v>#REF!</v>
      </c>
      <c r="AI11" s="12" t="e">
        <f t="shared" si="14"/>
        <v>#REF!</v>
      </c>
      <c r="AJ11" s="12" t="e">
        <f t="shared" si="14"/>
        <v>#REF!</v>
      </c>
      <c r="AK11" s="12" t="e">
        <f t="shared" si="14"/>
        <v>#REF!</v>
      </c>
      <c r="AL11" s="12" t="e">
        <f t="shared" si="14"/>
        <v>#REF!</v>
      </c>
      <c r="AM11" s="12" t="e">
        <f t="shared" si="14"/>
        <v>#REF!</v>
      </c>
    </row>
    <row r="12" spans="1:39">
      <c r="A12" s="75" t="s">
        <v>41</v>
      </c>
      <c r="B12" s="76">
        <v>32</v>
      </c>
      <c r="C12" s="77" t="e">
        <f t="shared" si="10"/>
        <v>#REF!</v>
      </c>
      <c r="D12" s="77"/>
      <c r="E12" s="12"/>
      <c r="F12" s="12"/>
      <c r="G12" s="12"/>
      <c r="H12" s="12" t="e">
        <f>H$7/$B12</f>
        <v>#REF!</v>
      </c>
      <c r="I12" s="12" t="e">
        <f>H12</f>
        <v>#REF!</v>
      </c>
      <c r="J12" s="12" t="e">
        <f t="shared" si="11"/>
        <v>#REF!</v>
      </c>
      <c r="K12" s="12" t="e">
        <f t="shared" si="12"/>
        <v>#REF!</v>
      </c>
      <c r="L12" s="12" t="e">
        <f t="shared" si="13"/>
        <v>#REF!</v>
      </c>
      <c r="M12" s="12" t="e">
        <f t="shared" si="3"/>
        <v>#REF!</v>
      </c>
      <c r="N12" s="12" t="e">
        <f t="shared" si="3"/>
        <v>#REF!</v>
      </c>
      <c r="O12" s="12" t="e">
        <f t="shared" si="3"/>
        <v>#REF!</v>
      </c>
      <c r="P12" s="12" t="e">
        <f t="shared" si="3"/>
        <v>#REF!</v>
      </c>
      <c r="Q12" s="12" t="e">
        <f t="shared" si="3"/>
        <v>#REF!</v>
      </c>
      <c r="R12" s="12" t="e">
        <f t="shared" si="3"/>
        <v>#REF!</v>
      </c>
      <c r="S12" s="12" t="e">
        <f t="shared" si="3"/>
        <v>#REF!</v>
      </c>
      <c r="T12" s="12" t="e">
        <f t="shared" si="3"/>
        <v>#REF!</v>
      </c>
      <c r="U12" s="12" t="e">
        <f t="shared" si="3"/>
        <v>#REF!</v>
      </c>
      <c r="V12" s="12" t="e">
        <f t="shared" si="3"/>
        <v>#REF!</v>
      </c>
      <c r="W12" s="12" t="e">
        <f t="shared" si="3"/>
        <v>#REF!</v>
      </c>
      <c r="X12" s="12" t="e">
        <f t="shared" si="3"/>
        <v>#REF!</v>
      </c>
      <c r="Y12" s="12" t="e">
        <f t="shared" si="3"/>
        <v>#REF!</v>
      </c>
      <c r="Z12" s="12" t="e">
        <f t="shared" si="3"/>
        <v>#REF!</v>
      </c>
      <c r="AA12" s="12" t="e">
        <f t="shared" si="3"/>
        <v>#REF!</v>
      </c>
      <c r="AB12" s="12" t="e">
        <f t="shared" si="3"/>
        <v>#REF!</v>
      </c>
      <c r="AC12" s="12" t="e">
        <f t="shared" si="3"/>
        <v>#REF!</v>
      </c>
      <c r="AD12" s="12" t="e">
        <f t="shared" si="3"/>
        <v>#REF!</v>
      </c>
      <c r="AE12" s="12" t="e">
        <f t="shared" si="3"/>
        <v>#REF!</v>
      </c>
      <c r="AF12" s="12" t="e">
        <f t="shared" si="3"/>
        <v>#REF!</v>
      </c>
      <c r="AG12" s="12" t="e">
        <f t="shared" si="3"/>
        <v>#REF!</v>
      </c>
      <c r="AH12" s="12" t="e">
        <f t="shared" si="14"/>
        <v>#REF!</v>
      </c>
      <c r="AI12" s="12" t="e">
        <f t="shared" si="14"/>
        <v>#REF!</v>
      </c>
      <c r="AJ12" s="12" t="e">
        <f t="shared" si="14"/>
        <v>#REF!</v>
      </c>
      <c r="AK12" s="12" t="e">
        <f t="shared" si="14"/>
        <v>#REF!</v>
      </c>
      <c r="AL12" s="12" t="e">
        <f t="shared" si="14"/>
        <v>#REF!</v>
      </c>
      <c r="AM12" s="12" t="e">
        <f t="shared" si="14"/>
        <v>#REF!</v>
      </c>
    </row>
    <row r="13" spans="1:39">
      <c r="A13" s="75" t="s">
        <v>42</v>
      </c>
      <c r="B13" s="76">
        <v>31</v>
      </c>
      <c r="C13" s="77" t="e">
        <f t="shared" si="10"/>
        <v>#REF!</v>
      </c>
      <c r="D13" s="77"/>
      <c r="E13" s="12"/>
      <c r="F13" s="12"/>
      <c r="G13" s="77"/>
      <c r="H13" s="77"/>
      <c r="I13" s="12" t="e">
        <f>I$7/$B13</f>
        <v>#REF!</v>
      </c>
      <c r="J13" s="77" t="e">
        <f t="shared" si="11"/>
        <v>#REF!</v>
      </c>
      <c r="K13" s="77" t="e">
        <f t="shared" si="12"/>
        <v>#REF!</v>
      </c>
      <c r="L13" s="77" t="e">
        <f t="shared" si="13"/>
        <v>#REF!</v>
      </c>
      <c r="M13" s="77" t="e">
        <f t="shared" si="3"/>
        <v>#REF!</v>
      </c>
      <c r="N13" s="77" t="e">
        <f t="shared" si="3"/>
        <v>#REF!</v>
      </c>
      <c r="O13" s="77" t="e">
        <f t="shared" si="3"/>
        <v>#REF!</v>
      </c>
      <c r="P13" s="77" t="e">
        <f t="shared" si="3"/>
        <v>#REF!</v>
      </c>
      <c r="Q13" s="77" t="e">
        <f t="shared" si="3"/>
        <v>#REF!</v>
      </c>
      <c r="R13" s="77" t="e">
        <f t="shared" si="3"/>
        <v>#REF!</v>
      </c>
      <c r="S13" s="77" t="e">
        <f t="shared" si="3"/>
        <v>#REF!</v>
      </c>
      <c r="T13" s="77" t="e">
        <f t="shared" si="3"/>
        <v>#REF!</v>
      </c>
      <c r="U13" s="77" t="e">
        <f t="shared" si="3"/>
        <v>#REF!</v>
      </c>
      <c r="V13" s="77" t="e">
        <f t="shared" si="3"/>
        <v>#REF!</v>
      </c>
      <c r="W13" s="77" t="e">
        <f t="shared" si="3"/>
        <v>#REF!</v>
      </c>
      <c r="X13" s="77" t="e">
        <f t="shared" si="3"/>
        <v>#REF!</v>
      </c>
      <c r="Y13" s="77" t="e">
        <f t="shared" si="3"/>
        <v>#REF!</v>
      </c>
      <c r="Z13" s="77" t="e">
        <f t="shared" si="3"/>
        <v>#REF!</v>
      </c>
      <c r="AA13" s="77" t="e">
        <f t="shared" si="3"/>
        <v>#REF!</v>
      </c>
      <c r="AB13" s="77" t="e">
        <f t="shared" si="3"/>
        <v>#REF!</v>
      </c>
      <c r="AC13" s="77" t="e">
        <f t="shared" si="3"/>
        <v>#REF!</v>
      </c>
      <c r="AD13" s="77" t="e">
        <f t="shared" si="3"/>
        <v>#REF!</v>
      </c>
      <c r="AE13" s="77" t="e">
        <f t="shared" si="3"/>
        <v>#REF!</v>
      </c>
      <c r="AF13" s="77" t="e">
        <f t="shared" si="3"/>
        <v>#REF!</v>
      </c>
      <c r="AG13" s="77" t="e">
        <f t="shared" si="3"/>
        <v>#REF!</v>
      </c>
      <c r="AH13" s="77" t="e">
        <f t="shared" ref="AH13:AM13" si="15">AG13</f>
        <v>#REF!</v>
      </c>
      <c r="AI13" s="77" t="e">
        <f t="shared" si="15"/>
        <v>#REF!</v>
      </c>
      <c r="AJ13" s="77" t="e">
        <f t="shared" si="15"/>
        <v>#REF!</v>
      </c>
      <c r="AK13" s="77" t="e">
        <f t="shared" si="15"/>
        <v>#REF!</v>
      </c>
      <c r="AL13" s="77" t="e">
        <f t="shared" si="15"/>
        <v>#REF!</v>
      </c>
      <c r="AM13" s="77" t="e">
        <f t="shared" si="15"/>
        <v>#REF!</v>
      </c>
    </row>
    <row r="14" spans="1:39">
      <c r="A14" s="75" t="s">
        <v>43</v>
      </c>
      <c r="B14" s="76">
        <v>30</v>
      </c>
      <c r="C14" s="77" t="e">
        <f t="shared" si="10"/>
        <v>#REF!</v>
      </c>
      <c r="D14" s="77"/>
      <c r="E14" s="77"/>
      <c r="F14" s="77"/>
      <c r="G14" s="77"/>
      <c r="H14" s="77"/>
      <c r="I14" s="77"/>
      <c r="J14" s="12" t="e">
        <f>J$7/$B14</f>
        <v>#REF!</v>
      </c>
      <c r="K14" s="77" t="e">
        <f t="shared" si="12"/>
        <v>#REF!</v>
      </c>
      <c r="L14" s="77" t="e">
        <f t="shared" si="13"/>
        <v>#REF!</v>
      </c>
      <c r="M14" s="77" t="e">
        <f t="shared" si="3"/>
        <v>#REF!</v>
      </c>
      <c r="N14" s="77" t="e">
        <f t="shared" si="3"/>
        <v>#REF!</v>
      </c>
      <c r="O14" s="77" t="e">
        <f t="shared" si="3"/>
        <v>#REF!</v>
      </c>
      <c r="P14" s="77" t="e">
        <f t="shared" si="3"/>
        <v>#REF!</v>
      </c>
      <c r="Q14" s="77" t="e">
        <f t="shared" si="3"/>
        <v>#REF!</v>
      </c>
      <c r="R14" s="77" t="e">
        <f t="shared" si="3"/>
        <v>#REF!</v>
      </c>
      <c r="S14" s="77" t="e">
        <f t="shared" si="3"/>
        <v>#REF!</v>
      </c>
      <c r="T14" s="77" t="e">
        <f t="shared" si="3"/>
        <v>#REF!</v>
      </c>
      <c r="U14" s="77" t="e">
        <f t="shared" si="3"/>
        <v>#REF!</v>
      </c>
      <c r="V14" s="77" t="e">
        <f t="shared" si="3"/>
        <v>#REF!</v>
      </c>
      <c r="W14" s="77" t="e">
        <f t="shared" si="3"/>
        <v>#REF!</v>
      </c>
      <c r="X14" s="77" t="e">
        <f t="shared" si="3"/>
        <v>#REF!</v>
      </c>
      <c r="Y14" s="77" t="e">
        <f t="shared" si="3"/>
        <v>#REF!</v>
      </c>
      <c r="Z14" s="77" t="e">
        <f t="shared" si="3"/>
        <v>#REF!</v>
      </c>
      <c r="AA14" s="77" t="e">
        <f t="shared" si="3"/>
        <v>#REF!</v>
      </c>
      <c r="AB14" s="77" t="e">
        <f t="shared" si="3"/>
        <v>#REF!</v>
      </c>
      <c r="AC14" s="77" t="e">
        <f t="shared" si="3"/>
        <v>#REF!</v>
      </c>
      <c r="AD14" s="77" t="e">
        <f t="shared" si="3"/>
        <v>#REF!</v>
      </c>
      <c r="AE14" s="77" t="e">
        <f t="shared" si="3"/>
        <v>#REF!</v>
      </c>
      <c r="AF14" s="77" t="e">
        <f t="shared" si="3"/>
        <v>#REF!</v>
      </c>
      <c r="AG14" s="77" t="e">
        <f t="shared" si="3"/>
        <v>#REF!</v>
      </c>
      <c r="AH14" s="77" t="e">
        <f t="shared" ref="AH14:AM14" si="16">AG14</f>
        <v>#REF!</v>
      </c>
      <c r="AI14" s="77" t="e">
        <f t="shared" si="16"/>
        <v>#REF!</v>
      </c>
      <c r="AJ14" s="77" t="e">
        <f t="shared" si="16"/>
        <v>#REF!</v>
      </c>
      <c r="AK14" s="77" t="e">
        <f t="shared" si="16"/>
        <v>#REF!</v>
      </c>
      <c r="AL14" s="77" t="e">
        <f t="shared" si="16"/>
        <v>#REF!</v>
      </c>
      <c r="AM14" s="77" t="e">
        <f t="shared" si="16"/>
        <v>#REF!</v>
      </c>
    </row>
    <row r="15" spans="1:39">
      <c r="A15" s="75" t="s">
        <v>44</v>
      </c>
      <c r="B15" s="76">
        <v>29</v>
      </c>
      <c r="C15" s="77" t="e">
        <f t="shared" si="10"/>
        <v>#REF!</v>
      </c>
      <c r="D15" s="77"/>
      <c r="E15" s="77"/>
      <c r="F15" s="77"/>
      <c r="G15" s="77"/>
      <c r="H15" s="77"/>
      <c r="I15" s="77"/>
      <c r="J15" s="77"/>
      <c r="K15" s="12" t="e">
        <f>K$7/$B15</f>
        <v>#REF!</v>
      </c>
      <c r="L15" s="77" t="e">
        <f t="shared" si="13"/>
        <v>#REF!</v>
      </c>
      <c r="M15" s="77" t="e">
        <f t="shared" si="3"/>
        <v>#REF!</v>
      </c>
      <c r="N15" s="77" t="e">
        <f t="shared" si="3"/>
        <v>#REF!</v>
      </c>
      <c r="O15" s="77" t="e">
        <f t="shared" si="3"/>
        <v>#REF!</v>
      </c>
      <c r="P15" s="77" t="e">
        <f t="shared" si="3"/>
        <v>#REF!</v>
      </c>
      <c r="Q15" s="77" t="e">
        <f t="shared" si="3"/>
        <v>#REF!</v>
      </c>
      <c r="R15" s="77" t="e">
        <f t="shared" si="3"/>
        <v>#REF!</v>
      </c>
      <c r="S15" s="77" t="e">
        <f t="shared" si="3"/>
        <v>#REF!</v>
      </c>
      <c r="T15" s="77" t="e">
        <f t="shared" si="3"/>
        <v>#REF!</v>
      </c>
      <c r="U15" s="77" t="e">
        <f t="shared" si="3"/>
        <v>#REF!</v>
      </c>
      <c r="V15" s="77" t="e">
        <f t="shared" si="3"/>
        <v>#REF!</v>
      </c>
      <c r="W15" s="77" t="e">
        <f t="shared" si="3"/>
        <v>#REF!</v>
      </c>
      <c r="X15" s="77" t="e">
        <f t="shared" si="3"/>
        <v>#REF!</v>
      </c>
      <c r="Y15" s="77" t="e">
        <f t="shared" si="3"/>
        <v>#REF!</v>
      </c>
      <c r="Z15" s="77" t="e">
        <f t="shared" si="3"/>
        <v>#REF!</v>
      </c>
      <c r="AA15" s="77" t="e">
        <f t="shared" si="3"/>
        <v>#REF!</v>
      </c>
      <c r="AB15" s="77" t="e">
        <f t="shared" si="3"/>
        <v>#REF!</v>
      </c>
      <c r="AC15" s="77" t="e">
        <f t="shared" si="3"/>
        <v>#REF!</v>
      </c>
      <c r="AD15" s="77" t="e">
        <f t="shared" si="3"/>
        <v>#REF!</v>
      </c>
      <c r="AE15" s="77" t="e">
        <f t="shared" si="3"/>
        <v>#REF!</v>
      </c>
      <c r="AF15" s="77" t="e">
        <f t="shared" si="3"/>
        <v>#REF!</v>
      </c>
      <c r="AG15" s="77" t="e">
        <f t="shared" si="3"/>
        <v>#REF!</v>
      </c>
      <c r="AH15" s="77" t="e">
        <f t="shared" ref="AH15:AM41" si="17">AG15</f>
        <v>#REF!</v>
      </c>
      <c r="AI15" s="77" t="e">
        <f t="shared" si="17"/>
        <v>#REF!</v>
      </c>
      <c r="AJ15" s="77" t="e">
        <f t="shared" si="17"/>
        <v>#REF!</v>
      </c>
      <c r="AK15" s="77" t="e">
        <f t="shared" si="17"/>
        <v>#REF!</v>
      </c>
      <c r="AL15" s="77" t="e">
        <f t="shared" si="17"/>
        <v>#REF!</v>
      </c>
      <c r="AM15" s="77" t="e">
        <f t="shared" si="17"/>
        <v>#REF!</v>
      </c>
    </row>
    <row r="16" spans="1:39">
      <c r="A16" s="75" t="s">
        <v>45</v>
      </c>
      <c r="B16" s="76">
        <v>28</v>
      </c>
      <c r="C16" s="77" t="e">
        <f t="shared" si="10"/>
        <v>#REF!</v>
      </c>
      <c r="D16" s="77"/>
      <c r="E16" s="77"/>
      <c r="F16" s="77"/>
      <c r="G16" s="77"/>
      <c r="H16" s="77"/>
      <c r="I16" s="77"/>
      <c r="J16" s="77"/>
      <c r="K16" s="77"/>
      <c r="L16" s="12" t="e">
        <f>L$7/$B16</f>
        <v>#REF!</v>
      </c>
      <c r="M16" s="77" t="e">
        <f>L16</f>
        <v>#REF!</v>
      </c>
      <c r="N16" s="77" t="e">
        <f t="shared" si="3"/>
        <v>#REF!</v>
      </c>
      <c r="O16" s="77" t="e">
        <f t="shared" si="3"/>
        <v>#REF!</v>
      </c>
      <c r="P16" s="77" t="e">
        <f t="shared" si="3"/>
        <v>#REF!</v>
      </c>
      <c r="Q16" s="77" t="e">
        <f t="shared" si="3"/>
        <v>#REF!</v>
      </c>
      <c r="R16" s="77" t="e">
        <f t="shared" si="3"/>
        <v>#REF!</v>
      </c>
      <c r="S16" s="77" t="e">
        <f t="shared" si="3"/>
        <v>#REF!</v>
      </c>
      <c r="T16" s="77" t="e">
        <f t="shared" si="3"/>
        <v>#REF!</v>
      </c>
      <c r="U16" s="77" t="e">
        <f t="shared" si="3"/>
        <v>#REF!</v>
      </c>
      <c r="V16" s="77" t="e">
        <f t="shared" si="3"/>
        <v>#REF!</v>
      </c>
      <c r="W16" s="77" t="e">
        <f t="shared" si="3"/>
        <v>#REF!</v>
      </c>
      <c r="X16" s="77" t="e">
        <f t="shared" si="3"/>
        <v>#REF!</v>
      </c>
      <c r="Y16" s="77" t="e">
        <f t="shared" si="3"/>
        <v>#REF!</v>
      </c>
      <c r="Z16" s="77" t="e">
        <f t="shared" si="3"/>
        <v>#REF!</v>
      </c>
      <c r="AA16" s="77" t="e">
        <f t="shared" si="3"/>
        <v>#REF!</v>
      </c>
      <c r="AB16" s="77" t="e">
        <f t="shared" si="3"/>
        <v>#REF!</v>
      </c>
      <c r="AC16" s="77" t="e">
        <f t="shared" si="3"/>
        <v>#REF!</v>
      </c>
      <c r="AD16" s="77" t="e">
        <f t="shared" si="3"/>
        <v>#REF!</v>
      </c>
      <c r="AE16" s="77" t="e">
        <f t="shared" si="3"/>
        <v>#REF!</v>
      </c>
      <c r="AF16" s="77" t="e">
        <f t="shared" si="3"/>
        <v>#REF!</v>
      </c>
      <c r="AG16" s="77" t="e">
        <f t="shared" si="3"/>
        <v>#REF!</v>
      </c>
      <c r="AH16" s="77" t="e">
        <f t="shared" si="17"/>
        <v>#REF!</v>
      </c>
      <c r="AI16" s="77" t="e">
        <f t="shared" si="17"/>
        <v>#REF!</v>
      </c>
      <c r="AJ16" s="77" t="e">
        <f t="shared" si="17"/>
        <v>#REF!</v>
      </c>
      <c r="AK16" s="77" t="e">
        <f t="shared" si="17"/>
        <v>#REF!</v>
      </c>
      <c r="AL16" s="77" t="e">
        <f t="shared" si="17"/>
        <v>#REF!</v>
      </c>
      <c r="AM16" s="77" t="e">
        <f t="shared" si="17"/>
        <v>#REF!</v>
      </c>
    </row>
    <row r="17" spans="1:39">
      <c r="A17" s="75" t="s">
        <v>46</v>
      </c>
      <c r="B17" s="76">
        <v>27</v>
      </c>
      <c r="C17" s="77" t="e">
        <f t="shared" si="10"/>
        <v>#REF!</v>
      </c>
      <c r="D17" s="77"/>
      <c r="E17" s="77"/>
      <c r="F17" s="77"/>
      <c r="G17" s="77"/>
      <c r="H17" s="77"/>
      <c r="I17" s="77"/>
      <c r="J17" s="77"/>
      <c r="K17" s="77"/>
      <c r="L17" s="77"/>
      <c r="M17" s="12" t="e">
        <f>M$7/$B17</f>
        <v>#REF!</v>
      </c>
      <c r="N17" s="77" t="e">
        <f>M17</f>
        <v>#REF!</v>
      </c>
      <c r="O17" s="77" t="e">
        <f t="shared" si="3"/>
        <v>#REF!</v>
      </c>
      <c r="P17" s="77" t="e">
        <f t="shared" si="3"/>
        <v>#REF!</v>
      </c>
      <c r="Q17" s="77" t="e">
        <f t="shared" si="3"/>
        <v>#REF!</v>
      </c>
      <c r="R17" s="77" t="e">
        <f t="shared" si="3"/>
        <v>#REF!</v>
      </c>
      <c r="S17" s="77" t="e">
        <f t="shared" si="3"/>
        <v>#REF!</v>
      </c>
      <c r="T17" s="77" t="e">
        <f t="shared" si="3"/>
        <v>#REF!</v>
      </c>
      <c r="U17" s="77" t="e">
        <f t="shared" si="3"/>
        <v>#REF!</v>
      </c>
      <c r="V17" s="77" t="e">
        <f t="shared" si="3"/>
        <v>#REF!</v>
      </c>
      <c r="W17" s="77" t="e">
        <f t="shared" si="3"/>
        <v>#REF!</v>
      </c>
      <c r="X17" s="77" t="e">
        <f t="shared" si="3"/>
        <v>#REF!</v>
      </c>
      <c r="Y17" s="77" t="e">
        <f t="shared" si="3"/>
        <v>#REF!</v>
      </c>
      <c r="Z17" s="77" t="e">
        <f t="shared" si="3"/>
        <v>#REF!</v>
      </c>
      <c r="AA17" s="77" t="e">
        <f t="shared" si="3"/>
        <v>#REF!</v>
      </c>
      <c r="AB17" s="77" t="e">
        <f t="shared" si="3"/>
        <v>#REF!</v>
      </c>
      <c r="AC17" s="77" t="e">
        <f t="shared" si="3"/>
        <v>#REF!</v>
      </c>
      <c r="AD17" s="77" t="e">
        <f t="shared" si="3"/>
        <v>#REF!</v>
      </c>
      <c r="AE17" s="77" t="e">
        <f t="shared" si="3"/>
        <v>#REF!</v>
      </c>
      <c r="AF17" s="77" t="e">
        <f t="shared" si="3"/>
        <v>#REF!</v>
      </c>
      <c r="AG17" s="77" t="e">
        <f t="shared" si="3"/>
        <v>#REF!</v>
      </c>
      <c r="AH17" s="77" t="e">
        <f t="shared" si="17"/>
        <v>#REF!</v>
      </c>
      <c r="AI17" s="77" t="e">
        <f t="shared" si="17"/>
        <v>#REF!</v>
      </c>
      <c r="AJ17" s="77" t="e">
        <f t="shared" si="17"/>
        <v>#REF!</v>
      </c>
      <c r="AK17" s="77" t="e">
        <f t="shared" si="17"/>
        <v>#REF!</v>
      </c>
      <c r="AL17" s="77" t="e">
        <f t="shared" si="17"/>
        <v>#REF!</v>
      </c>
      <c r="AM17" s="77" t="e">
        <f t="shared" si="17"/>
        <v>#REF!</v>
      </c>
    </row>
    <row r="18" spans="1:39">
      <c r="A18" s="75" t="s">
        <v>47</v>
      </c>
      <c r="B18" s="76">
        <v>26</v>
      </c>
      <c r="C18" s="77" t="e">
        <f t="shared" si="10"/>
        <v>#REF!</v>
      </c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12" t="e">
        <f>N$7/$B18</f>
        <v>#REF!</v>
      </c>
      <c r="O18" s="77" t="e">
        <f>N18</f>
        <v>#REF!</v>
      </c>
      <c r="P18" s="77" t="e">
        <f t="shared" si="3"/>
        <v>#REF!</v>
      </c>
      <c r="Q18" s="77" t="e">
        <f t="shared" si="3"/>
        <v>#REF!</v>
      </c>
      <c r="R18" s="77" t="e">
        <f t="shared" si="3"/>
        <v>#REF!</v>
      </c>
      <c r="S18" s="77" t="e">
        <f t="shared" si="3"/>
        <v>#REF!</v>
      </c>
      <c r="T18" s="77" t="e">
        <f t="shared" si="3"/>
        <v>#REF!</v>
      </c>
      <c r="U18" s="77" t="e">
        <f t="shared" si="3"/>
        <v>#REF!</v>
      </c>
      <c r="V18" s="77" t="e">
        <f t="shared" si="3"/>
        <v>#REF!</v>
      </c>
      <c r="W18" s="77" t="e">
        <f t="shared" si="3"/>
        <v>#REF!</v>
      </c>
      <c r="X18" s="77" t="e">
        <f t="shared" si="3"/>
        <v>#REF!</v>
      </c>
      <c r="Y18" s="77" t="e">
        <f t="shared" si="3"/>
        <v>#REF!</v>
      </c>
      <c r="Z18" s="77" t="e">
        <f t="shared" si="3"/>
        <v>#REF!</v>
      </c>
      <c r="AA18" s="77" t="e">
        <f t="shared" si="3"/>
        <v>#REF!</v>
      </c>
      <c r="AB18" s="77" t="e">
        <f t="shared" si="3"/>
        <v>#REF!</v>
      </c>
      <c r="AC18" s="77" t="e">
        <f t="shared" si="3"/>
        <v>#REF!</v>
      </c>
      <c r="AD18" s="77" t="e">
        <f t="shared" si="3"/>
        <v>#REF!</v>
      </c>
      <c r="AE18" s="77" t="e">
        <f t="shared" si="3"/>
        <v>#REF!</v>
      </c>
      <c r="AF18" s="77" t="e">
        <f t="shared" si="3"/>
        <v>#REF!</v>
      </c>
      <c r="AG18" s="77" t="e">
        <f t="shared" si="3"/>
        <v>#REF!</v>
      </c>
      <c r="AH18" s="77" t="e">
        <f t="shared" si="17"/>
        <v>#REF!</v>
      </c>
      <c r="AI18" s="77" t="e">
        <f t="shared" si="17"/>
        <v>#REF!</v>
      </c>
      <c r="AJ18" s="77" t="e">
        <f t="shared" si="17"/>
        <v>#REF!</v>
      </c>
      <c r="AK18" s="77" t="e">
        <f t="shared" si="17"/>
        <v>#REF!</v>
      </c>
      <c r="AL18" s="77" t="e">
        <f t="shared" si="17"/>
        <v>#REF!</v>
      </c>
      <c r="AM18" s="77" t="e">
        <f t="shared" si="17"/>
        <v>#REF!</v>
      </c>
    </row>
    <row r="19" spans="1:39">
      <c r="A19" s="75" t="s">
        <v>48</v>
      </c>
      <c r="B19" s="76">
        <v>25</v>
      </c>
      <c r="C19" s="77" t="e">
        <f t="shared" si="10"/>
        <v>#REF!</v>
      </c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12" t="e">
        <f>O$7/$B19</f>
        <v>#REF!</v>
      </c>
      <c r="P19" s="77" t="e">
        <f>O19</f>
        <v>#REF!</v>
      </c>
      <c r="Q19" s="77" t="e">
        <f t="shared" si="3"/>
        <v>#REF!</v>
      </c>
      <c r="R19" s="77" t="e">
        <f t="shared" si="3"/>
        <v>#REF!</v>
      </c>
      <c r="S19" s="77" t="e">
        <f t="shared" si="3"/>
        <v>#REF!</v>
      </c>
      <c r="T19" s="77" t="e">
        <f t="shared" si="3"/>
        <v>#REF!</v>
      </c>
      <c r="U19" s="77" t="e">
        <f t="shared" si="3"/>
        <v>#REF!</v>
      </c>
      <c r="V19" s="77" t="e">
        <f t="shared" si="3"/>
        <v>#REF!</v>
      </c>
      <c r="W19" s="77" t="e">
        <f t="shared" si="3"/>
        <v>#REF!</v>
      </c>
      <c r="X19" s="77" t="e">
        <f t="shared" si="3"/>
        <v>#REF!</v>
      </c>
      <c r="Y19" s="77" t="e">
        <f t="shared" si="3"/>
        <v>#REF!</v>
      </c>
      <c r="Z19" s="77" t="e">
        <f t="shared" si="3"/>
        <v>#REF!</v>
      </c>
      <c r="AA19" s="77" t="e">
        <f t="shared" si="3"/>
        <v>#REF!</v>
      </c>
      <c r="AB19" s="77" t="e">
        <f t="shared" si="3"/>
        <v>#REF!</v>
      </c>
      <c r="AC19" s="77" t="e">
        <f t="shared" si="3"/>
        <v>#REF!</v>
      </c>
      <c r="AD19" s="77" t="e">
        <f t="shared" si="3"/>
        <v>#REF!</v>
      </c>
      <c r="AE19" s="77" t="e">
        <f t="shared" si="3"/>
        <v>#REF!</v>
      </c>
      <c r="AF19" s="77" t="e">
        <f t="shared" ref="AF19:AG35" si="18">AE19</f>
        <v>#REF!</v>
      </c>
      <c r="AG19" s="77" t="e">
        <f t="shared" si="18"/>
        <v>#REF!</v>
      </c>
      <c r="AH19" s="77" t="e">
        <f t="shared" si="17"/>
        <v>#REF!</v>
      </c>
      <c r="AI19" s="77" t="e">
        <f t="shared" si="17"/>
        <v>#REF!</v>
      </c>
      <c r="AJ19" s="77" t="e">
        <f t="shared" si="17"/>
        <v>#REF!</v>
      </c>
      <c r="AK19" s="77" t="e">
        <f t="shared" si="17"/>
        <v>#REF!</v>
      </c>
      <c r="AL19" s="77" t="e">
        <f t="shared" si="17"/>
        <v>#REF!</v>
      </c>
      <c r="AM19" s="77" t="e">
        <f t="shared" si="17"/>
        <v>#REF!</v>
      </c>
    </row>
    <row r="20" spans="1:39">
      <c r="A20" s="75" t="s">
        <v>49</v>
      </c>
      <c r="B20" s="76">
        <v>24</v>
      </c>
      <c r="C20" s="77" t="e">
        <f t="shared" si="10"/>
        <v>#REF!</v>
      </c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12" t="e">
        <f>P$7/$B20</f>
        <v>#REF!</v>
      </c>
      <c r="Q20" s="77" t="e">
        <f>P20</f>
        <v>#REF!</v>
      </c>
      <c r="R20" s="77" t="e">
        <f t="shared" ref="R20:AE33" si="19">Q20</f>
        <v>#REF!</v>
      </c>
      <c r="S20" s="77" t="e">
        <f t="shared" si="19"/>
        <v>#REF!</v>
      </c>
      <c r="T20" s="77" t="e">
        <f t="shared" si="19"/>
        <v>#REF!</v>
      </c>
      <c r="U20" s="77" t="e">
        <f t="shared" si="19"/>
        <v>#REF!</v>
      </c>
      <c r="V20" s="77" t="e">
        <f t="shared" si="19"/>
        <v>#REF!</v>
      </c>
      <c r="W20" s="77" t="e">
        <f t="shared" si="19"/>
        <v>#REF!</v>
      </c>
      <c r="X20" s="77" t="e">
        <f t="shared" si="19"/>
        <v>#REF!</v>
      </c>
      <c r="Y20" s="77" t="e">
        <f t="shared" si="19"/>
        <v>#REF!</v>
      </c>
      <c r="Z20" s="77" t="e">
        <f t="shared" si="19"/>
        <v>#REF!</v>
      </c>
      <c r="AA20" s="77" t="e">
        <f t="shared" si="19"/>
        <v>#REF!</v>
      </c>
      <c r="AB20" s="77" t="e">
        <f t="shared" si="19"/>
        <v>#REF!</v>
      </c>
      <c r="AC20" s="77" t="e">
        <f t="shared" si="19"/>
        <v>#REF!</v>
      </c>
      <c r="AD20" s="77" t="e">
        <f t="shared" si="19"/>
        <v>#REF!</v>
      </c>
      <c r="AE20" s="77" t="e">
        <f t="shared" si="19"/>
        <v>#REF!</v>
      </c>
      <c r="AF20" s="77" t="e">
        <f t="shared" si="18"/>
        <v>#REF!</v>
      </c>
      <c r="AG20" s="77" t="e">
        <f t="shared" si="18"/>
        <v>#REF!</v>
      </c>
      <c r="AH20" s="77" t="e">
        <f t="shared" si="17"/>
        <v>#REF!</v>
      </c>
      <c r="AI20" s="77" t="e">
        <f t="shared" si="17"/>
        <v>#REF!</v>
      </c>
      <c r="AJ20" s="77" t="e">
        <f t="shared" si="17"/>
        <v>#REF!</v>
      </c>
      <c r="AK20" s="77" t="e">
        <f t="shared" si="17"/>
        <v>#REF!</v>
      </c>
      <c r="AL20" s="77" t="e">
        <f t="shared" si="17"/>
        <v>#REF!</v>
      </c>
      <c r="AM20" s="77" t="e">
        <f t="shared" si="17"/>
        <v>#REF!</v>
      </c>
    </row>
    <row r="21" spans="1:39">
      <c r="A21" s="75" t="s">
        <v>50</v>
      </c>
      <c r="B21" s="76">
        <v>23</v>
      </c>
      <c r="C21" s="77" t="e">
        <f t="shared" si="10"/>
        <v>#REF!</v>
      </c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12" t="e">
        <f>Q$7/$B21</f>
        <v>#REF!</v>
      </c>
      <c r="R21" s="77" t="e">
        <f>Q21</f>
        <v>#REF!</v>
      </c>
      <c r="S21" s="77" t="e">
        <f t="shared" si="19"/>
        <v>#REF!</v>
      </c>
      <c r="T21" s="77" t="e">
        <f t="shared" si="19"/>
        <v>#REF!</v>
      </c>
      <c r="U21" s="77" t="e">
        <f t="shared" si="19"/>
        <v>#REF!</v>
      </c>
      <c r="V21" s="77" t="e">
        <f t="shared" si="19"/>
        <v>#REF!</v>
      </c>
      <c r="W21" s="77" t="e">
        <f t="shared" si="19"/>
        <v>#REF!</v>
      </c>
      <c r="X21" s="77" t="e">
        <f t="shared" si="19"/>
        <v>#REF!</v>
      </c>
      <c r="Y21" s="77" t="e">
        <f t="shared" si="19"/>
        <v>#REF!</v>
      </c>
      <c r="Z21" s="77" t="e">
        <f t="shared" si="19"/>
        <v>#REF!</v>
      </c>
      <c r="AA21" s="77" t="e">
        <f t="shared" si="19"/>
        <v>#REF!</v>
      </c>
      <c r="AB21" s="77" t="e">
        <f t="shared" si="19"/>
        <v>#REF!</v>
      </c>
      <c r="AC21" s="77" t="e">
        <f t="shared" si="19"/>
        <v>#REF!</v>
      </c>
      <c r="AD21" s="77" t="e">
        <f t="shared" si="19"/>
        <v>#REF!</v>
      </c>
      <c r="AE21" s="77" t="e">
        <f t="shared" si="19"/>
        <v>#REF!</v>
      </c>
      <c r="AF21" s="77" t="e">
        <f t="shared" si="18"/>
        <v>#REF!</v>
      </c>
      <c r="AG21" s="77" t="e">
        <f t="shared" si="18"/>
        <v>#REF!</v>
      </c>
      <c r="AH21" s="77" t="e">
        <f t="shared" si="17"/>
        <v>#REF!</v>
      </c>
      <c r="AI21" s="77" t="e">
        <f t="shared" si="17"/>
        <v>#REF!</v>
      </c>
      <c r="AJ21" s="77" t="e">
        <f t="shared" si="17"/>
        <v>#REF!</v>
      </c>
      <c r="AK21" s="77" t="e">
        <f t="shared" si="17"/>
        <v>#REF!</v>
      </c>
      <c r="AL21" s="77" t="e">
        <f t="shared" si="17"/>
        <v>#REF!</v>
      </c>
      <c r="AM21" s="77" t="e">
        <f t="shared" si="17"/>
        <v>#REF!</v>
      </c>
    </row>
    <row r="22" spans="1:39">
      <c r="A22" s="75" t="s">
        <v>51</v>
      </c>
      <c r="B22" s="76">
        <v>22</v>
      </c>
      <c r="C22" s="77" t="e">
        <f t="shared" si="10"/>
        <v>#REF!</v>
      </c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12" t="e">
        <f>R$7/$B22</f>
        <v>#REF!</v>
      </c>
      <c r="S22" s="77" t="e">
        <f>R22</f>
        <v>#REF!</v>
      </c>
      <c r="T22" s="77" t="e">
        <f t="shared" si="19"/>
        <v>#REF!</v>
      </c>
      <c r="U22" s="77" t="e">
        <f t="shared" si="19"/>
        <v>#REF!</v>
      </c>
      <c r="V22" s="77" t="e">
        <f t="shared" si="19"/>
        <v>#REF!</v>
      </c>
      <c r="W22" s="77" t="e">
        <f t="shared" si="19"/>
        <v>#REF!</v>
      </c>
      <c r="X22" s="77" t="e">
        <f t="shared" si="19"/>
        <v>#REF!</v>
      </c>
      <c r="Y22" s="77" t="e">
        <f t="shared" si="19"/>
        <v>#REF!</v>
      </c>
      <c r="Z22" s="77" t="e">
        <f t="shared" si="19"/>
        <v>#REF!</v>
      </c>
      <c r="AA22" s="77" t="e">
        <f t="shared" si="19"/>
        <v>#REF!</v>
      </c>
      <c r="AB22" s="77" t="e">
        <f t="shared" si="19"/>
        <v>#REF!</v>
      </c>
      <c r="AC22" s="77" t="e">
        <f t="shared" si="19"/>
        <v>#REF!</v>
      </c>
      <c r="AD22" s="77" t="e">
        <f t="shared" si="19"/>
        <v>#REF!</v>
      </c>
      <c r="AE22" s="77" t="e">
        <f t="shared" si="19"/>
        <v>#REF!</v>
      </c>
      <c r="AF22" s="77" t="e">
        <f t="shared" si="18"/>
        <v>#REF!</v>
      </c>
      <c r="AG22" s="77" t="e">
        <f t="shared" si="18"/>
        <v>#REF!</v>
      </c>
      <c r="AH22" s="77" t="e">
        <f t="shared" si="17"/>
        <v>#REF!</v>
      </c>
      <c r="AI22" s="77" t="e">
        <f t="shared" si="17"/>
        <v>#REF!</v>
      </c>
      <c r="AJ22" s="77" t="e">
        <f t="shared" si="17"/>
        <v>#REF!</v>
      </c>
      <c r="AK22" s="77" t="e">
        <f t="shared" si="17"/>
        <v>#REF!</v>
      </c>
      <c r="AL22" s="77" t="e">
        <f t="shared" si="17"/>
        <v>#REF!</v>
      </c>
      <c r="AM22" s="77" t="e">
        <f t="shared" si="17"/>
        <v>#REF!</v>
      </c>
    </row>
    <row r="23" spans="1:39">
      <c r="A23" s="75" t="s">
        <v>52</v>
      </c>
      <c r="B23" s="76">
        <v>21</v>
      </c>
      <c r="C23" s="77" t="e">
        <f t="shared" si="10"/>
        <v>#REF!</v>
      </c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12" t="e">
        <f>S$7/$B23</f>
        <v>#REF!</v>
      </c>
      <c r="T23" s="77" t="e">
        <f>S23</f>
        <v>#REF!</v>
      </c>
      <c r="U23" s="77" t="e">
        <f t="shared" si="19"/>
        <v>#REF!</v>
      </c>
      <c r="V23" s="77" t="e">
        <f t="shared" si="19"/>
        <v>#REF!</v>
      </c>
      <c r="W23" s="77" t="e">
        <f t="shared" si="19"/>
        <v>#REF!</v>
      </c>
      <c r="X23" s="77" t="e">
        <f t="shared" si="19"/>
        <v>#REF!</v>
      </c>
      <c r="Y23" s="77" t="e">
        <f t="shared" si="19"/>
        <v>#REF!</v>
      </c>
      <c r="Z23" s="77" t="e">
        <f t="shared" si="19"/>
        <v>#REF!</v>
      </c>
      <c r="AA23" s="77" t="e">
        <f t="shared" si="19"/>
        <v>#REF!</v>
      </c>
      <c r="AB23" s="77" t="e">
        <f t="shared" si="19"/>
        <v>#REF!</v>
      </c>
      <c r="AC23" s="77" t="e">
        <f t="shared" si="19"/>
        <v>#REF!</v>
      </c>
      <c r="AD23" s="77" t="e">
        <f t="shared" si="19"/>
        <v>#REF!</v>
      </c>
      <c r="AE23" s="77" t="e">
        <f t="shared" si="19"/>
        <v>#REF!</v>
      </c>
      <c r="AF23" s="77" t="e">
        <f t="shared" si="18"/>
        <v>#REF!</v>
      </c>
      <c r="AG23" s="77" t="e">
        <f t="shared" si="18"/>
        <v>#REF!</v>
      </c>
      <c r="AH23" s="77" t="e">
        <f t="shared" si="17"/>
        <v>#REF!</v>
      </c>
      <c r="AI23" s="77" t="e">
        <f t="shared" si="17"/>
        <v>#REF!</v>
      </c>
      <c r="AJ23" s="77" t="e">
        <f t="shared" si="17"/>
        <v>#REF!</v>
      </c>
      <c r="AK23" s="77" t="e">
        <f t="shared" si="17"/>
        <v>#REF!</v>
      </c>
      <c r="AL23" s="77" t="e">
        <f t="shared" si="17"/>
        <v>#REF!</v>
      </c>
      <c r="AM23" s="77" t="e">
        <f t="shared" si="17"/>
        <v>#REF!</v>
      </c>
    </row>
    <row r="24" spans="1:39">
      <c r="A24" s="75" t="s">
        <v>53</v>
      </c>
      <c r="B24" s="76">
        <v>20</v>
      </c>
      <c r="C24" s="77" t="e">
        <f t="shared" si="10"/>
        <v>#REF!</v>
      </c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12" t="e">
        <f>T$7/$B24</f>
        <v>#REF!</v>
      </c>
      <c r="U24" s="77" t="e">
        <f>T24</f>
        <v>#REF!</v>
      </c>
      <c r="V24" s="77" t="e">
        <f t="shared" si="19"/>
        <v>#REF!</v>
      </c>
      <c r="W24" s="77" t="e">
        <f t="shared" si="19"/>
        <v>#REF!</v>
      </c>
      <c r="X24" s="77" t="e">
        <f t="shared" si="19"/>
        <v>#REF!</v>
      </c>
      <c r="Y24" s="77" t="e">
        <f t="shared" si="19"/>
        <v>#REF!</v>
      </c>
      <c r="Z24" s="77" t="e">
        <f t="shared" si="19"/>
        <v>#REF!</v>
      </c>
      <c r="AA24" s="77" t="e">
        <f t="shared" si="19"/>
        <v>#REF!</v>
      </c>
      <c r="AB24" s="77" t="e">
        <f t="shared" si="19"/>
        <v>#REF!</v>
      </c>
      <c r="AC24" s="77" t="e">
        <f t="shared" si="19"/>
        <v>#REF!</v>
      </c>
      <c r="AD24" s="77" t="e">
        <f t="shared" si="19"/>
        <v>#REF!</v>
      </c>
      <c r="AE24" s="77" t="e">
        <f t="shared" si="19"/>
        <v>#REF!</v>
      </c>
      <c r="AF24" s="77" t="e">
        <f t="shared" si="18"/>
        <v>#REF!</v>
      </c>
      <c r="AG24" s="77" t="e">
        <f t="shared" si="18"/>
        <v>#REF!</v>
      </c>
      <c r="AH24" s="77" t="e">
        <f t="shared" si="17"/>
        <v>#REF!</v>
      </c>
      <c r="AI24" s="77" t="e">
        <f t="shared" si="17"/>
        <v>#REF!</v>
      </c>
      <c r="AJ24" s="77" t="e">
        <f t="shared" si="17"/>
        <v>#REF!</v>
      </c>
      <c r="AK24" s="77" t="e">
        <f t="shared" si="17"/>
        <v>#REF!</v>
      </c>
      <c r="AL24" s="77" t="e">
        <f t="shared" si="17"/>
        <v>#REF!</v>
      </c>
      <c r="AM24" s="77" t="e">
        <f t="shared" si="17"/>
        <v>#REF!</v>
      </c>
    </row>
    <row r="25" spans="1:39">
      <c r="A25" s="75" t="s">
        <v>54</v>
      </c>
      <c r="B25" s="76">
        <v>19</v>
      </c>
      <c r="C25" s="77" t="e">
        <f t="shared" si="10"/>
        <v>#REF!</v>
      </c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12" t="e">
        <f>U$7/$B25</f>
        <v>#REF!</v>
      </c>
      <c r="V25" s="77" t="e">
        <f>U25</f>
        <v>#REF!</v>
      </c>
      <c r="W25" s="77" t="e">
        <f t="shared" si="19"/>
        <v>#REF!</v>
      </c>
      <c r="X25" s="77" t="e">
        <f t="shared" si="19"/>
        <v>#REF!</v>
      </c>
      <c r="Y25" s="77" t="e">
        <f t="shared" si="19"/>
        <v>#REF!</v>
      </c>
      <c r="Z25" s="77" t="e">
        <f t="shared" si="19"/>
        <v>#REF!</v>
      </c>
      <c r="AA25" s="77" t="e">
        <f t="shared" si="19"/>
        <v>#REF!</v>
      </c>
      <c r="AB25" s="77" t="e">
        <f t="shared" si="19"/>
        <v>#REF!</v>
      </c>
      <c r="AC25" s="77" t="e">
        <f t="shared" si="19"/>
        <v>#REF!</v>
      </c>
      <c r="AD25" s="77" t="e">
        <f t="shared" si="19"/>
        <v>#REF!</v>
      </c>
      <c r="AE25" s="77" t="e">
        <f t="shared" si="19"/>
        <v>#REF!</v>
      </c>
      <c r="AF25" s="77" t="e">
        <f t="shared" si="18"/>
        <v>#REF!</v>
      </c>
      <c r="AG25" s="77" t="e">
        <f t="shared" si="18"/>
        <v>#REF!</v>
      </c>
      <c r="AH25" s="77" t="e">
        <f t="shared" si="17"/>
        <v>#REF!</v>
      </c>
      <c r="AI25" s="77" t="e">
        <f t="shared" si="17"/>
        <v>#REF!</v>
      </c>
      <c r="AJ25" s="77" t="e">
        <f t="shared" si="17"/>
        <v>#REF!</v>
      </c>
      <c r="AK25" s="77" t="e">
        <f t="shared" si="17"/>
        <v>#REF!</v>
      </c>
      <c r="AL25" s="77" t="e">
        <f t="shared" si="17"/>
        <v>#REF!</v>
      </c>
      <c r="AM25" s="77" t="e">
        <f t="shared" si="17"/>
        <v>#REF!</v>
      </c>
    </row>
    <row r="26" spans="1:39">
      <c r="A26" s="75" t="s">
        <v>55</v>
      </c>
      <c r="B26" s="76">
        <v>18</v>
      </c>
      <c r="C26" s="77" t="e">
        <f t="shared" si="10"/>
        <v>#REF!</v>
      </c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12" t="e">
        <f>V$7/$B26</f>
        <v>#REF!</v>
      </c>
      <c r="W26" s="77" t="e">
        <f>V26</f>
        <v>#REF!</v>
      </c>
      <c r="X26" s="77" t="e">
        <f t="shared" si="19"/>
        <v>#REF!</v>
      </c>
      <c r="Y26" s="77" t="e">
        <f t="shared" si="19"/>
        <v>#REF!</v>
      </c>
      <c r="Z26" s="77" t="e">
        <f t="shared" si="19"/>
        <v>#REF!</v>
      </c>
      <c r="AA26" s="77" t="e">
        <f t="shared" si="19"/>
        <v>#REF!</v>
      </c>
      <c r="AB26" s="77" t="e">
        <f t="shared" si="19"/>
        <v>#REF!</v>
      </c>
      <c r="AC26" s="77" t="e">
        <f t="shared" si="19"/>
        <v>#REF!</v>
      </c>
      <c r="AD26" s="77" t="e">
        <f t="shared" si="19"/>
        <v>#REF!</v>
      </c>
      <c r="AE26" s="77" t="e">
        <f t="shared" si="19"/>
        <v>#REF!</v>
      </c>
      <c r="AF26" s="77" t="e">
        <f t="shared" si="18"/>
        <v>#REF!</v>
      </c>
      <c r="AG26" s="77" t="e">
        <f t="shared" si="18"/>
        <v>#REF!</v>
      </c>
      <c r="AH26" s="77" t="e">
        <f t="shared" si="17"/>
        <v>#REF!</v>
      </c>
      <c r="AI26" s="77" t="e">
        <f t="shared" si="17"/>
        <v>#REF!</v>
      </c>
      <c r="AJ26" s="77" t="e">
        <f t="shared" si="17"/>
        <v>#REF!</v>
      </c>
      <c r="AK26" s="77" t="e">
        <f t="shared" si="17"/>
        <v>#REF!</v>
      </c>
      <c r="AL26" s="77" t="e">
        <f t="shared" si="17"/>
        <v>#REF!</v>
      </c>
      <c r="AM26" s="77" t="e">
        <f t="shared" si="17"/>
        <v>#REF!</v>
      </c>
    </row>
    <row r="27" spans="1:39">
      <c r="A27" s="75" t="s">
        <v>56</v>
      </c>
      <c r="B27" s="76">
        <v>17</v>
      </c>
      <c r="C27" s="77" t="e">
        <f t="shared" si="10"/>
        <v>#REF!</v>
      </c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12" t="e">
        <f>W$7/$B27</f>
        <v>#REF!</v>
      </c>
      <c r="X27" s="77" t="e">
        <f>W27</f>
        <v>#REF!</v>
      </c>
      <c r="Y27" s="77" t="e">
        <f t="shared" si="19"/>
        <v>#REF!</v>
      </c>
      <c r="Z27" s="77" t="e">
        <f t="shared" si="19"/>
        <v>#REF!</v>
      </c>
      <c r="AA27" s="77" t="e">
        <f t="shared" si="19"/>
        <v>#REF!</v>
      </c>
      <c r="AB27" s="77" t="e">
        <f t="shared" si="19"/>
        <v>#REF!</v>
      </c>
      <c r="AC27" s="77" t="e">
        <f t="shared" si="19"/>
        <v>#REF!</v>
      </c>
      <c r="AD27" s="77" t="e">
        <f t="shared" si="19"/>
        <v>#REF!</v>
      </c>
      <c r="AE27" s="77" t="e">
        <f t="shared" si="19"/>
        <v>#REF!</v>
      </c>
      <c r="AF27" s="77" t="e">
        <f t="shared" si="18"/>
        <v>#REF!</v>
      </c>
      <c r="AG27" s="77" t="e">
        <f t="shared" si="18"/>
        <v>#REF!</v>
      </c>
      <c r="AH27" s="77" t="e">
        <f t="shared" si="17"/>
        <v>#REF!</v>
      </c>
      <c r="AI27" s="77" t="e">
        <f t="shared" si="17"/>
        <v>#REF!</v>
      </c>
      <c r="AJ27" s="77" t="e">
        <f t="shared" si="17"/>
        <v>#REF!</v>
      </c>
      <c r="AK27" s="77" t="e">
        <f t="shared" si="17"/>
        <v>#REF!</v>
      </c>
      <c r="AL27" s="77" t="e">
        <f t="shared" si="17"/>
        <v>#REF!</v>
      </c>
      <c r="AM27" s="77" t="e">
        <f t="shared" si="17"/>
        <v>#REF!</v>
      </c>
    </row>
    <row r="28" spans="1:39">
      <c r="A28" s="75" t="s">
        <v>57</v>
      </c>
      <c r="B28" s="76">
        <v>16</v>
      </c>
      <c r="C28" s="77" t="e">
        <f t="shared" si="10"/>
        <v>#REF!</v>
      </c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12" t="e">
        <f>X$7/$B28</f>
        <v>#REF!</v>
      </c>
      <c r="Y28" s="77" t="e">
        <f>X28</f>
        <v>#REF!</v>
      </c>
      <c r="Z28" s="77" t="e">
        <f t="shared" si="19"/>
        <v>#REF!</v>
      </c>
      <c r="AA28" s="77" t="e">
        <f t="shared" si="19"/>
        <v>#REF!</v>
      </c>
      <c r="AB28" s="77" t="e">
        <f t="shared" si="19"/>
        <v>#REF!</v>
      </c>
      <c r="AC28" s="77" t="e">
        <f t="shared" si="19"/>
        <v>#REF!</v>
      </c>
      <c r="AD28" s="77" t="e">
        <f t="shared" si="19"/>
        <v>#REF!</v>
      </c>
      <c r="AE28" s="77" t="e">
        <f t="shared" si="19"/>
        <v>#REF!</v>
      </c>
      <c r="AF28" s="77" t="e">
        <f t="shared" si="18"/>
        <v>#REF!</v>
      </c>
      <c r="AG28" s="77" t="e">
        <f t="shared" si="18"/>
        <v>#REF!</v>
      </c>
      <c r="AH28" s="77" t="e">
        <f t="shared" si="17"/>
        <v>#REF!</v>
      </c>
      <c r="AI28" s="77" t="e">
        <f t="shared" si="17"/>
        <v>#REF!</v>
      </c>
      <c r="AJ28" s="77" t="e">
        <f t="shared" si="17"/>
        <v>#REF!</v>
      </c>
      <c r="AK28" s="77" t="e">
        <f t="shared" si="17"/>
        <v>#REF!</v>
      </c>
      <c r="AL28" s="77" t="e">
        <f t="shared" si="17"/>
        <v>#REF!</v>
      </c>
      <c r="AM28" s="77" t="e">
        <f t="shared" si="17"/>
        <v>#REF!</v>
      </c>
    </row>
    <row r="29" spans="1:39">
      <c r="A29" s="75" t="s">
        <v>58</v>
      </c>
      <c r="B29" s="76">
        <v>15</v>
      </c>
      <c r="C29" s="77" t="e">
        <f t="shared" si="10"/>
        <v>#REF!</v>
      </c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12" t="e">
        <f>Y$7/$B29</f>
        <v>#REF!</v>
      </c>
      <c r="Z29" s="77" t="e">
        <f>Y29</f>
        <v>#REF!</v>
      </c>
      <c r="AA29" s="77" t="e">
        <f t="shared" si="19"/>
        <v>#REF!</v>
      </c>
      <c r="AB29" s="77" t="e">
        <f t="shared" si="19"/>
        <v>#REF!</v>
      </c>
      <c r="AC29" s="77" t="e">
        <f t="shared" si="19"/>
        <v>#REF!</v>
      </c>
      <c r="AD29" s="77" t="e">
        <f t="shared" si="19"/>
        <v>#REF!</v>
      </c>
      <c r="AE29" s="77" t="e">
        <f t="shared" si="19"/>
        <v>#REF!</v>
      </c>
      <c r="AF29" s="77" t="e">
        <f t="shared" si="18"/>
        <v>#REF!</v>
      </c>
      <c r="AG29" s="77" t="e">
        <f t="shared" si="18"/>
        <v>#REF!</v>
      </c>
      <c r="AH29" s="77" t="e">
        <f t="shared" si="17"/>
        <v>#REF!</v>
      </c>
      <c r="AI29" s="77" t="e">
        <f t="shared" si="17"/>
        <v>#REF!</v>
      </c>
      <c r="AJ29" s="77" t="e">
        <f t="shared" si="17"/>
        <v>#REF!</v>
      </c>
      <c r="AK29" s="77" t="e">
        <f t="shared" si="17"/>
        <v>#REF!</v>
      </c>
      <c r="AL29" s="77" t="e">
        <f t="shared" si="17"/>
        <v>#REF!</v>
      </c>
      <c r="AM29" s="77" t="e">
        <f t="shared" si="17"/>
        <v>#REF!</v>
      </c>
    </row>
    <row r="30" spans="1:39">
      <c r="A30" s="75" t="s">
        <v>59</v>
      </c>
      <c r="B30" s="76">
        <v>14</v>
      </c>
      <c r="C30" s="77" t="e">
        <f t="shared" si="10"/>
        <v>#REF!</v>
      </c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12" t="e">
        <f>Z$7/$B30</f>
        <v>#REF!</v>
      </c>
      <c r="AA30" s="77" t="e">
        <f>Z30</f>
        <v>#REF!</v>
      </c>
      <c r="AB30" s="77" t="e">
        <f t="shared" si="19"/>
        <v>#REF!</v>
      </c>
      <c r="AC30" s="77" t="e">
        <f t="shared" si="19"/>
        <v>#REF!</v>
      </c>
      <c r="AD30" s="77" t="e">
        <f t="shared" si="19"/>
        <v>#REF!</v>
      </c>
      <c r="AE30" s="77" t="e">
        <f t="shared" si="19"/>
        <v>#REF!</v>
      </c>
      <c r="AF30" s="77" t="e">
        <f t="shared" si="18"/>
        <v>#REF!</v>
      </c>
      <c r="AG30" s="77" t="e">
        <f t="shared" si="18"/>
        <v>#REF!</v>
      </c>
      <c r="AH30" s="77" t="e">
        <f t="shared" si="17"/>
        <v>#REF!</v>
      </c>
      <c r="AI30" s="77" t="e">
        <f t="shared" si="17"/>
        <v>#REF!</v>
      </c>
      <c r="AJ30" s="77" t="e">
        <f t="shared" si="17"/>
        <v>#REF!</v>
      </c>
      <c r="AK30" s="77" t="e">
        <f t="shared" si="17"/>
        <v>#REF!</v>
      </c>
      <c r="AL30" s="77" t="e">
        <f t="shared" si="17"/>
        <v>#REF!</v>
      </c>
      <c r="AM30" s="77" t="e">
        <f t="shared" si="17"/>
        <v>#REF!</v>
      </c>
    </row>
    <row r="31" spans="1:39">
      <c r="A31" s="75" t="s">
        <v>60</v>
      </c>
      <c r="B31" s="76">
        <v>13</v>
      </c>
      <c r="C31" s="77" t="e">
        <f t="shared" si="10"/>
        <v>#REF!</v>
      </c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12" t="e">
        <f>AA$7/$B31</f>
        <v>#REF!</v>
      </c>
      <c r="AB31" s="77" t="e">
        <f>AA31</f>
        <v>#REF!</v>
      </c>
      <c r="AC31" s="77" t="e">
        <f t="shared" si="19"/>
        <v>#REF!</v>
      </c>
      <c r="AD31" s="77" t="e">
        <f t="shared" si="19"/>
        <v>#REF!</v>
      </c>
      <c r="AE31" s="77" t="e">
        <f t="shared" si="19"/>
        <v>#REF!</v>
      </c>
      <c r="AF31" s="77" t="e">
        <f t="shared" si="18"/>
        <v>#REF!</v>
      </c>
      <c r="AG31" s="77" t="e">
        <f t="shared" si="18"/>
        <v>#REF!</v>
      </c>
      <c r="AH31" s="77" t="e">
        <f t="shared" si="17"/>
        <v>#REF!</v>
      </c>
      <c r="AI31" s="77" t="e">
        <f t="shared" si="17"/>
        <v>#REF!</v>
      </c>
      <c r="AJ31" s="77" t="e">
        <f t="shared" si="17"/>
        <v>#REF!</v>
      </c>
      <c r="AK31" s="77" t="e">
        <f t="shared" si="17"/>
        <v>#REF!</v>
      </c>
      <c r="AL31" s="77" t="e">
        <f t="shared" si="17"/>
        <v>#REF!</v>
      </c>
      <c r="AM31" s="77" t="e">
        <f t="shared" si="17"/>
        <v>#REF!</v>
      </c>
    </row>
    <row r="32" spans="1:39">
      <c r="A32" s="75" t="s">
        <v>61</v>
      </c>
      <c r="B32" s="76">
        <v>12</v>
      </c>
      <c r="C32" s="77" t="e">
        <f t="shared" si="10"/>
        <v>#REF!</v>
      </c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12" t="e">
        <f>AB$7/$B32</f>
        <v>#REF!</v>
      </c>
      <c r="AC32" s="77" t="e">
        <f>AB32</f>
        <v>#REF!</v>
      </c>
      <c r="AD32" s="77" t="e">
        <f t="shared" si="19"/>
        <v>#REF!</v>
      </c>
      <c r="AE32" s="77" t="e">
        <f t="shared" si="19"/>
        <v>#REF!</v>
      </c>
      <c r="AF32" s="77" t="e">
        <f t="shared" si="18"/>
        <v>#REF!</v>
      </c>
      <c r="AG32" s="77" t="e">
        <f t="shared" si="18"/>
        <v>#REF!</v>
      </c>
      <c r="AH32" s="77" t="e">
        <f t="shared" si="17"/>
        <v>#REF!</v>
      </c>
      <c r="AI32" s="77" t="e">
        <f t="shared" si="17"/>
        <v>#REF!</v>
      </c>
      <c r="AJ32" s="77" t="e">
        <f t="shared" si="17"/>
        <v>#REF!</v>
      </c>
      <c r="AK32" s="77" t="e">
        <f t="shared" si="17"/>
        <v>#REF!</v>
      </c>
      <c r="AL32" s="77" t="e">
        <f t="shared" si="17"/>
        <v>#REF!</v>
      </c>
      <c r="AM32" s="77" t="e">
        <f t="shared" si="17"/>
        <v>#REF!</v>
      </c>
    </row>
    <row r="33" spans="1:39">
      <c r="A33" s="75" t="s">
        <v>62</v>
      </c>
      <c r="B33" s="76">
        <v>11</v>
      </c>
      <c r="C33" s="77" t="e">
        <f t="shared" si="10"/>
        <v>#REF!</v>
      </c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12" t="e">
        <f>AC$7/$B33</f>
        <v>#REF!</v>
      </c>
      <c r="AD33" s="77" t="e">
        <f>AC33</f>
        <v>#REF!</v>
      </c>
      <c r="AE33" s="77" t="e">
        <f t="shared" si="19"/>
        <v>#REF!</v>
      </c>
      <c r="AF33" s="77" t="e">
        <f t="shared" si="18"/>
        <v>#REF!</v>
      </c>
      <c r="AG33" s="77" t="e">
        <f t="shared" si="18"/>
        <v>#REF!</v>
      </c>
      <c r="AH33" s="77" t="e">
        <f t="shared" si="17"/>
        <v>#REF!</v>
      </c>
      <c r="AI33" s="77" t="e">
        <f t="shared" si="17"/>
        <v>#REF!</v>
      </c>
      <c r="AJ33" s="77" t="e">
        <f t="shared" si="17"/>
        <v>#REF!</v>
      </c>
      <c r="AK33" s="77" t="e">
        <f t="shared" si="17"/>
        <v>#REF!</v>
      </c>
      <c r="AL33" s="77" t="e">
        <f t="shared" si="17"/>
        <v>#REF!</v>
      </c>
      <c r="AM33" s="77" t="e">
        <f t="shared" si="17"/>
        <v>#REF!</v>
      </c>
    </row>
    <row r="34" spans="1:39">
      <c r="A34" s="75" t="s">
        <v>63</v>
      </c>
      <c r="B34" s="76">
        <v>10</v>
      </c>
      <c r="C34" s="77" t="e">
        <f t="shared" si="10"/>
        <v>#REF!</v>
      </c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12" t="e">
        <f>AD$7/$B34</f>
        <v>#REF!</v>
      </c>
      <c r="AE34" s="77" t="e">
        <f>AD34</f>
        <v>#REF!</v>
      </c>
      <c r="AF34" s="77" t="e">
        <f t="shared" si="18"/>
        <v>#REF!</v>
      </c>
      <c r="AG34" s="77" t="e">
        <f t="shared" si="18"/>
        <v>#REF!</v>
      </c>
      <c r="AH34" s="77" t="e">
        <f t="shared" si="17"/>
        <v>#REF!</v>
      </c>
      <c r="AI34" s="77" t="e">
        <f t="shared" si="17"/>
        <v>#REF!</v>
      </c>
      <c r="AJ34" s="77" t="e">
        <f t="shared" si="17"/>
        <v>#REF!</v>
      </c>
      <c r="AK34" s="77" t="e">
        <f t="shared" si="17"/>
        <v>#REF!</v>
      </c>
      <c r="AL34" s="77" t="e">
        <f t="shared" si="17"/>
        <v>#REF!</v>
      </c>
      <c r="AM34" s="77" t="e">
        <f t="shared" si="17"/>
        <v>#REF!</v>
      </c>
    </row>
    <row r="35" spans="1:39">
      <c r="A35" s="75" t="s">
        <v>64</v>
      </c>
      <c r="B35" s="76">
        <v>9</v>
      </c>
      <c r="C35" s="77" t="e">
        <f t="shared" si="10"/>
        <v>#REF!</v>
      </c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12" t="e">
        <f>AE$7/$B35</f>
        <v>#REF!</v>
      </c>
      <c r="AF35" s="77" t="e">
        <f>AE35</f>
        <v>#REF!</v>
      </c>
      <c r="AG35" s="77" t="e">
        <f t="shared" si="18"/>
        <v>#REF!</v>
      </c>
      <c r="AH35" s="77" t="e">
        <f t="shared" si="17"/>
        <v>#REF!</v>
      </c>
      <c r="AI35" s="77" t="e">
        <f t="shared" si="17"/>
        <v>#REF!</v>
      </c>
      <c r="AJ35" s="77" t="e">
        <f t="shared" si="17"/>
        <v>#REF!</v>
      </c>
      <c r="AK35" s="77" t="e">
        <f t="shared" si="17"/>
        <v>#REF!</v>
      </c>
      <c r="AL35" s="77" t="e">
        <f t="shared" si="17"/>
        <v>#REF!</v>
      </c>
      <c r="AM35" s="77" t="e">
        <f t="shared" si="17"/>
        <v>#REF!</v>
      </c>
    </row>
    <row r="36" spans="1:39">
      <c r="A36" s="75" t="s">
        <v>65</v>
      </c>
      <c r="B36" s="76">
        <v>8</v>
      </c>
      <c r="C36" s="77" t="e">
        <f t="shared" si="10"/>
        <v>#REF!</v>
      </c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12" t="e">
        <f>AF$7/$B36</f>
        <v>#REF!</v>
      </c>
      <c r="AG36" s="77" t="e">
        <f>AF36</f>
        <v>#REF!</v>
      </c>
      <c r="AH36" s="77" t="e">
        <f t="shared" si="17"/>
        <v>#REF!</v>
      </c>
      <c r="AI36" s="77" t="e">
        <f t="shared" si="17"/>
        <v>#REF!</v>
      </c>
      <c r="AJ36" s="77" t="e">
        <f t="shared" si="17"/>
        <v>#REF!</v>
      </c>
      <c r="AK36" s="77" t="e">
        <f t="shared" si="17"/>
        <v>#REF!</v>
      </c>
      <c r="AL36" s="77" t="e">
        <f t="shared" si="17"/>
        <v>#REF!</v>
      </c>
      <c r="AM36" s="77" t="e">
        <f t="shared" si="17"/>
        <v>#REF!</v>
      </c>
    </row>
    <row r="37" spans="1:39">
      <c r="A37" s="75" t="s">
        <v>66</v>
      </c>
      <c r="B37" s="76">
        <v>7</v>
      </c>
      <c r="C37" s="77" t="e">
        <f t="shared" si="10"/>
        <v>#REF!</v>
      </c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12" t="e">
        <f>AG$7/$B37</f>
        <v>#REF!</v>
      </c>
      <c r="AH37" s="79" t="e">
        <f>AG37</f>
        <v>#REF!</v>
      </c>
      <c r="AI37" s="77" t="e">
        <f t="shared" si="17"/>
        <v>#REF!</v>
      </c>
      <c r="AJ37" s="77" t="e">
        <f t="shared" si="17"/>
        <v>#REF!</v>
      </c>
      <c r="AK37" s="77" t="e">
        <f t="shared" si="17"/>
        <v>#REF!</v>
      </c>
      <c r="AL37" s="77" t="e">
        <f t="shared" si="17"/>
        <v>#REF!</v>
      </c>
      <c r="AM37" s="77" t="e">
        <f t="shared" si="17"/>
        <v>#REF!</v>
      </c>
    </row>
    <row r="38" spans="1:39">
      <c r="A38" s="75" t="s">
        <v>67</v>
      </c>
      <c r="B38" s="76">
        <v>6</v>
      </c>
      <c r="C38" s="77" t="e">
        <f t="shared" si="10"/>
        <v>#REF!</v>
      </c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12" t="e">
        <f>AH$7/$B38</f>
        <v>#REF!</v>
      </c>
      <c r="AI38" s="79" t="e">
        <f>AH38</f>
        <v>#REF!</v>
      </c>
      <c r="AJ38" s="77" t="e">
        <f t="shared" si="17"/>
        <v>#REF!</v>
      </c>
      <c r="AK38" s="77" t="e">
        <f t="shared" si="17"/>
        <v>#REF!</v>
      </c>
      <c r="AL38" s="77" t="e">
        <f t="shared" si="17"/>
        <v>#REF!</v>
      </c>
      <c r="AM38" s="77" t="e">
        <f t="shared" si="17"/>
        <v>#REF!</v>
      </c>
    </row>
    <row r="39" customFormat="1" ht="15" spans="1:39">
      <c r="A39" s="75" t="s">
        <v>68</v>
      </c>
      <c r="B39" s="76">
        <v>5</v>
      </c>
      <c r="C39" s="77" t="e">
        <f t="shared" si="10"/>
        <v>#REF!</v>
      </c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12" t="e">
        <f>AI$7/$B39</f>
        <v>#REF!</v>
      </c>
      <c r="AJ39" s="79" t="e">
        <f>AI39</f>
        <v>#REF!</v>
      </c>
      <c r="AK39" s="77" t="e">
        <f t="shared" si="17"/>
        <v>#REF!</v>
      </c>
      <c r="AL39" s="77" t="e">
        <f t="shared" si="17"/>
        <v>#REF!</v>
      </c>
      <c r="AM39" s="77" t="e">
        <f t="shared" si="17"/>
        <v>#REF!</v>
      </c>
    </row>
    <row r="40" customFormat="1" ht="15" spans="1:39">
      <c r="A40" s="75" t="s">
        <v>69</v>
      </c>
      <c r="B40" s="76">
        <v>4</v>
      </c>
      <c r="C40" s="77" t="e">
        <f t="shared" si="10"/>
        <v>#REF!</v>
      </c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12" t="e">
        <f>AJ$7/$B40</f>
        <v>#REF!</v>
      </c>
      <c r="AK40" s="79" t="e">
        <f>AJ40</f>
        <v>#REF!</v>
      </c>
      <c r="AL40" s="77" t="e">
        <f t="shared" si="17"/>
        <v>#REF!</v>
      </c>
      <c r="AM40" s="77" t="e">
        <f t="shared" si="17"/>
        <v>#REF!</v>
      </c>
    </row>
    <row r="41" spans="1:39">
      <c r="A41" s="75" t="s">
        <v>70</v>
      </c>
      <c r="B41" s="76">
        <v>3</v>
      </c>
      <c r="C41" s="77" t="e">
        <f t="shared" si="10"/>
        <v>#REF!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 t="e">
        <f>AK$7/$B41</f>
        <v>#REF!</v>
      </c>
      <c r="AL41" s="12" t="e">
        <f>AK41</f>
        <v>#REF!</v>
      </c>
      <c r="AM41" s="12" t="e">
        <f t="shared" si="17"/>
        <v>#REF!</v>
      </c>
    </row>
    <row r="42" spans="1:39">
      <c r="A42" s="75" t="s">
        <v>71</v>
      </c>
      <c r="B42" s="76">
        <v>2</v>
      </c>
      <c r="C42" s="77" t="e">
        <f t="shared" si="10"/>
        <v>#REF!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 t="e">
        <f>AL$7/$B42</f>
        <v>#REF!</v>
      </c>
      <c r="AM42" s="12" t="e">
        <f>AL42</f>
        <v>#REF!</v>
      </c>
    </row>
    <row r="43" spans="1:39">
      <c r="A43" s="75" t="s">
        <v>72</v>
      </c>
      <c r="B43" s="76">
        <v>1</v>
      </c>
      <c r="C43" s="77" t="e">
        <f t="shared" si="10"/>
        <v>#REF!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 t="e">
        <f>AM$7/$B43</f>
        <v>#REF!</v>
      </c>
    </row>
    <row r="44" spans="1:39">
      <c r="A44" s="14"/>
      <c r="B44" s="80"/>
      <c r="C44" s="77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</row>
    <row r="45" s="2" customFormat="1" spans="1:39">
      <c r="A45" s="4" t="s">
        <v>82</v>
      </c>
      <c r="B45" s="5"/>
      <c r="C45" s="70" t="e">
        <f>SUM(C8:C43)</f>
        <v>#REF!</v>
      </c>
      <c r="D45" s="70" t="e">
        <f>SUM(D8:D43)</f>
        <v>#REF!</v>
      </c>
      <c r="E45" s="70" t="e">
        <f>SUM(E8:E43)</f>
        <v>#REF!</v>
      </c>
      <c r="F45" s="70" t="e">
        <f t="shared" ref="F45:AM45" si="20">SUM(F8:F43)</f>
        <v>#REF!</v>
      </c>
      <c r="G45" s="70" t="e">
        <f t="shared" si="20"/>
        <v>#REF!</v>
      </c>
      <c r="H45" s="70" t="e">
        <f t="shared" si="20"/>
        <v>#REF!</v>
      </c>
      <c r="I45" s="70" t="e">
        <f t="shared" si="20"/>
        <v>#REF!</v>
      </c>
      <c r="J45" s="70" t="e">
        <f t="shared" si="20"/>
        <v>#REF!</v>
      </c>
      <c r="K45" s="70" t="e">
        <f t="shared" si="20"/>
        <v>#REF!</v>
      </c>
      <c r="L45" s="70" t="e">
        <f t="shared" si="20"/>
        <v>#REF!</v>
      </c>
      <c r="M45" s="70" t="e">
        <f t="shared" si="20"/>
        <v>#REF!</v>
      </c>
      <c r="N45" s="70" t="e">
        <f t="shared" si="20"/>
        <v>#REF!</v>
      </c>
      <c r="O45" s="70" t="e">
        <f t="shared" si="20"/>
        <v>#REF!</v>
      </c>
      <c r="P45" s="70" t="e">
        <f t="shared" si="20"/>
        <v>#REF!</v>
      </c>
      <c r="Q45" s="70" t="e">
        <f t="shared" si="20"/>
        <v>#REF!</v>
      </c>
      <c r="R45" s="70" t="e">
        <f t="shared" si="20"/>
        <v>#REF!</v>
      </c>
      <c r="S45" s="70" t="e">
        <f t="shared" si="20"/>
        <v>#REF!</v>
      </c>
      <c r="T45" s="70" t="e">
        <f t="shared" si="20"/>
        <v>#REF!</v>
      </c>
      <c r="U45" s="70" t="e">
        <f t="shared" si="20"/>
        <v>#REF!</v>
      </c>
      <c r="V45" s="70" t="e">
        <f t="shared" si="20"/>
        <v>#REF!</v>
      </c>
      <c r="W45" s="70" t="e">
        <f t="shared" si="20"/>
        <v>#REF!</v>
      </c>
      <c r="X45" s="70" t="e">
        <f t="shared" si="20"/>
        <v>#REF!</v>
      </c>
      <c r="Y45" s="70" t="e">
        <f t="shared" si="20"/>
        <v>#REF!</v>
      </c>
      <c r="Z45" s="70" t="e">
        <f t="shared" si="20"/>
        <v>#REF!</v>
      </c>
      <c r="AA45" s="70" t="e">
        <f t="shared" si="20"/>
        <v>#REF!</v>
      </c>
      <c r="AB45" s="70" t="e">
        <f t="shared" si="20"/>
        <v>#REF!</v>
      </c>
      <c r="AC45" s="70" t="e">
        <f t="shared" si="20"/>
        <v>#REF!</v>
      </c>
      <c r="AD45" s="70" t="e">
        <f t="shared" si="20"/>
        <v>#REF!</v>
      </c>
      <c r="AE45" s="70" t="e">
        <f t="shared" si="20"/>
        <v>#REF!</v>
      </c>
      <c r="AF45" s="70" t="e">
        <f t="shared" si="20"/>
        <v>#REF!</v>
      </c>
      <c r="AG45" s="70" t="e">
        <f t="shared" si="20"/>
        <v>#REF!</v>
      </c>
      <c r="AH45" s="70" t="e">
        <f t="shared" si="20"/>
        <v>#REF!</v>
      </c>
      <c r="AI45" s="70" t="e">
        <f t="shared" si="20"/>
        <v>#REF!</v>
      </c>
      <c r="AJ45" s="70" t="e">
        <f t="shared" si="20"/>
        <v>#REF!</v>
      </c>
      <c r="AK45" s="70" t="e">
        <f t="shared" si="20"/>
        <v>#REF!</v>
      </c>
      <c r="AL45" s="70" t="e">
        <f t="shared" si="20"/>
        <v>#REF!</v>
      </c>
      <c r="AM45" s="70" t="e">
        <f t="shared" si="20"/>
        <v>#REF!</v>
      </c>
    </row>
  </sheetData>
  <pageMargins left="0.511811024" right="0.511811024" top="0.787401575" bottom="0.787401575" header="0.31496062" footer="0.31496062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L15"/>
  <sheetViews>
    <sheetView showGridLines="0" zoomScale="90" zoomScaleNormal="90" workbookViewId="0">
      <selection activeCell="AM10" sqref="AM10"/>
    </sheetView>
  </sheetViews>
  <sheetFormatPr defaultColWidth="9.14285714285714" defaultRowHeight="13.5"/>
  <cols>
    <col min="1" max="1" width="22.8571428571429" style="3" customWidth="1"/>
    <col min="2" max="2" width="16.4285714285714" style="55" customWidth="1"/>
    <col min="3" max="38" width="15.2857142857143" style="3" customWidth="1"/>
    <col min="39" max="16384" width="9.14285714285714" style="3"/>
  </cols>
  <sheetData>
    <row r="2" ht="25.5" customHeight="1" spans="1:38">
      <c r="A2" s="56" t="s">
        <v>83</v>
      </c>
      <c r="B2" s="5" t="s">
        <v>84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  <c r="I2" s="5" t="s">
        <v>43</v>
      </c>
      <c r="J2" s="5" t="s">
        <v>44</v>
      </c>
      <c r="K2" s="5" t="s">
        <v>45</v>
      </c>
      <c r="L2" s="5" t="s">
        <v>46</v>
      </c>
      <c r="M2" s="5" t="s">
        <v>47</v>
      </c>
      <c r="N2" s="5" t="s">
        <v>48</v>
      </c>
      <c r="O2" s="5" t="s">
        <v>49</v>
      </c>
      <c r="P2" s="5" t="s">
        <v>50</v>
      </c>
      <c r="Q2" s="5" t="s">
        <v>51</v>
      </c>
      <c r="R2" s="5" t="s">
        <v>52</v>
      </c>
      <c r="S2" s="5" t="s">
        <v>53</v>
      </c>
      <c r="T2" s="5" t="s">
        <v>54</v>
      </c>
      <c r="U2" s="5" t="s">
        <v>55</v>
      </c>
      <c r="V2" s="5" t="s">
        <v>56</v>
      </c>
      <c r="W2" s="5" t="s">
        <v>57</v>
      </c>
      <c r="X2" s="5" t="s">
        <v>58</v>
      </c>
      <c r="Y2" s="5" t="s">
        <v>59</v>
      </c>
      <c r="Z2" s="5" t="s">
        <v>60</v>
      </c>
      <c r="AA2" s="5" t="s">
        <v>61</v>
      </c>
      <c r="AB2" s="5" t="s">
        <v>62</v>
      </c>
      <c r="AC2" s="5" t="s">
        <v>63</v>
      </c>
      <c r="AD2" s="5" t="s">
        <v>64</v>
      </c>
      <c r="AE2" s="5" t="s">
        <v>65</v>
      </c>
      <c r="AF2" s="5" t="s">
        <v>66</v>
      </c>
      <c r="AG2" s="5" t="s">
        <v>67</v>
      </c>
      <c r="AH2" s="5" t="s">
        <v>68</v>
      </c>
      <c r="AI2" s="5" t="s">
        <v>69</v>
      </c>
      <c r="AJ2" s="5" t="s">
        <v>70</v>
      </c>
      <c r="AK2" s="5" t="s">
        <v>71</v>
      </c>
      <c r="AL2" s="5" t="s">
        <v>72</v>
      </c>
    </row>
    <row r="3" s="54" customFormat="1" spans="1:38">
      <c r="A3" s="57" t="s">
        <v>85</v>
      </c>
      <c r="B3" s="58" t="e">
        <f>AL3</f>
        <v>#REF!</v>
      </c>
      <c r="C3" s="59" t="e">
        <f>$B$14*#REF!</f>
        <v>#REF!</v>
      </c>
      <c r="D3" s="59" t="e">
        <f>($B$14*#REF!)+C3</f>
        <v>#REF!</v>
      </c>
      <c r="E3" s="59" t="e">
        <f>($B$14*#REF!)+D3</f>
        <v>#REF!</v>
      </c>
      <c r="F3" s="59" t="e">
        <f>($B$14*#REF!)+E3</f>
        <v>#REF!</v>
      </c>
      <c r="G3" s="59" t="e">
        <f>($B$14*#REF!)+F3</f>
        <v>#REF!</v>
      </c>
      <c r="H3" s="59" t="e">
        <f>($B$14*#REF!)+G3</f>
        <v>#REF!</v>
      </c>
      <c r="I3" s="59" t="e">
        <f>($B$14*#REF!)+H3</f>
        <v>#REF!</v>
      </c>
      <c r="J3" s="59" t="e">
        <f>($B$14*#REF!)+I3</f>
        <v>#REF!</v>
      </c>
      <c r="K3" s="59" t="e">
        <f>($B$14*#REF!)+J3</f>
        <v>#REF!</v>
      </c>
      <c r="L3" s="59" t="e">
        <f>($B$14*#REF!)+K3</f>
        <v>#REF!</v>
      </c>
      <c r="M3" s="59" t="e">
        <f>($B$14*#REF!)+L3</f>
        <v>#REF!</v>
      </c>
      <c r="N3" s="59" t="e">
        <f>($B$14*#REF!)+M3</f>
        <v>#REF!</v>
      </c>
      <c r="O3" s="59" t="e">
        <f>($B$14*#REF!)+N3</f>
        <v>#REF!</v>
      </c>
      <c r="P3" s="59" t="e">
        <f>($B$14*#REF!)+O3</f>
        <v>#REF!</v>
      </c>
      <c r="Q3" s="59" t="e">
        <f>($B$14*#REF!)+P3</f>
        <v>#REF!</v>
      </c>
      <c r="R3" s="59" t="e">
        <f>($B$14*#REF!)+Q3</f>
        <v>#REF!</v>
      </c>
      <c r="S3" s="59" t="e">
        <f>($B$14*#REF!)+R3</f>
        <v>#REF!</v>
      </c>
      <c r="T3" s="59" t="e">
        <f>($B$14*#REF!)+S3</f>
        <v>#REF!</v>
      </c>
      <c r="U3" s="59" t="e">
        <f>($B$14*#REF!)+T3</f>
        <v>#REF!</v>
      </c>
      <c r="V3" s="59" t="e">
        <f>($B$14*#REF!)+U3</f>
        <v>#REF!</v>
      </c>
      <c r="W3" s="59" t="e">
        <f>($B$14*#REF!)+V3</f>
        <v>#REF!</v>
      </c>
      <c r="X3" s="59" t="e">
        <f>($B$14*#REF!)+W3</f>
        <v>#REF!</v>
      </c>
      <c r="Y3" s="59" t="e">
        <f>($B$14*#REF!)+X3</f>
        <v>#REF!</v>
      </c>
      <c r="Z3" s="59" t="e">
        <f>($B$14*#REF!)+Y3</f>
        <v>#REF!</v>
      </c>
      <c r="AA3" s="59" t="e">
        <f>($B$14*#REF!)+Z3</f>
        <v>#REF!</v>
      </c>
      <c r="AB3" s="59" t="e">
        <f>($B$14*#REF!)+AA3</f>
        <v>#REF!</v>
      </c>
      <c r="AC3" s="59" t="e">
        <f>($B$14*#REF!)+AB3</f>
        <v>#REF!</v>
      </c>
      <c r="AD3" s="59" t="e">
        <f>($B$14*#REF!)+AC3</f>
        <v>#REF!</v>
      </c>
      <c r="AE3" s="59" t="e">
        <f>($B$14*#REF!)+AD3</f>
        <v>#REF!</v>
      </c>
      <c r="AF3" s="59" t="e">
        <f>($B$14*#REF!)+AE3</f>
        <v>#REF!</v>
      </c>
      <c r="AG3" s="59" t="e">
        <f>($B$14*#REF!)+AF3</f>
        <v>#REF!</v>
      </c>
      <c r="AH3" s="59" t="e">
        <f>($B$14*#REF!)+AG3</f>
        <v>#REF!</v>
      </c>
      <c r="AI3" s="59" t="e">
        <f>($B$14*#REF!)+AH3</f>
        <v>#REF!</v>
      </c>
      <c r="AJ3" s="59" t="e">
        <f>($B$14*#REF!)+AI3</f>
        <v>#REF!</v>
      </c>
      <c r="AK3" s="59" t="e">
        <f>($B$14*#REF!)+AJ3</f>
        <v>#REF!</v>
      </c>
      <c r="AL3" s="59" t="e">
        <f>($B$14*#REF!)+AK3</f>
        <v>#REF!</v>
      </c>
    </row>
    <row r="4" s="54" customFormat="1" spans="1:38">
      <c r="A4" s="57" t="s">
        <v>86</v>
      </c>
      <c r="B4" s="58" t="e">
        <f>Z4</f>
        <v>#REF!</v>
      </c>
      <c r="C4" s="59" t="e">
        <f>$B$14*#REF!</f>
        <v>#REF!</v>
      </c>
      <c r="D4" s="59" t="e">
        <f>($B$14*#REF!)+C4</f>
        <v>#REF!</v>
      </c>
      <c r="E4" s="59" t="e">
        <f>($B$14*#REF!)+D4</f>
        <v>#REF!</v>
      </c>
      <c r="F4" s="59" t="e">
        <f>($B$14*#REF!)+E4</f>
        <v>#REF!</v>
      </c>
      <c r="G4" s="59" t="e">
        <f>($B$14*#REF!)+F4</f>
        <v>#REF!</v>
      </c>
      <c r="H4" s="59" t="e">
        <f>($B$14*#REF!)+G4</f>
        <v>#REF!</v>
      </c>
      <c r="I4" s="59" t="e">
        <f>($B$14*#REF!)+H4</f>
        <v>#REF!</v>
      </c>
      <c r="J4" s="59" t="e">
        <f>($B$14*#REF!)+I4</f>
        <v>#REF!</v>
      </c>
      <c r="K4" s="59" t="e">
        <f>($B$14*#REF!)+J4</f>
        <v>#REF!</v>
      </c>
      <c r="L4" s="59" t="e">
        <f>($B$14*#REF!)+K4</f>
        <v>#REF!</v>
      </c>
      <c r="M4" s="59" t="e">
        <f>($B$14*#REF!)+L4</f>
        <v>#REF!</v>
      </c>
      <c r="N4" s="59" t="e">
        <f>($B$14*#REF!)+M4</f>
        <v>#REF!</v>
      </c>
      <c r="O4" s="59" t="e">
        <f>($B$14*#REF!)+N4</f>
        <v>#REF!</v>
      </c>
      <c r="P4" s="59" t="e">
        <f>($B$14*#REF!)+O4</f>
        <v>#REF!</v>
      </c>
      <c r="Q4" s="59" t="e">
        <f>($B$14*#REF!)+P4</f>
        <v>#REF!</v>
      </c>
      <c r="R4" s="59" t="e">
        <f>($B$14*#REF!)+Q4</f>
        <v>#REF!</v>
      </c>
      <c r="S4" s="59" t="e">
        <f>($B$14*#REF!)+R4</f>
        <v>#REF!</v>
      </c>
      <c r="T4" s="59" t="e">
        <f>($B$14*#REF!)+S4</f>
        <v>#REF!</v>
      </c>
      <c r="U4" s="59" t="e">
        <f>($B$14*#REF!)+T4</f>
        <v>#REF!</v>
      </c>
      <c r="V4" s="59" t="e">
        <f>($B$14*#REF!)+U4</f>
        <v>#REF!</v>
      </c>
      <c r="W4" s="59" t="e">
        <f>($B$14*#REF!)+V4</f>
        <v>#REF!</v>
      </c>
      <c r="X4" s="59" t="e">
        <f>($B$14*#REF!)+W4</f>
        <v>#REF!</v>
      </c>
      <c r="Y4" s="59" t="e">
        <f>($B$14*#REF!)+X4</f>
        <v>#REF!</v>
      </c>
      <c r="Z4" s="59" t="e">
        <f>($B$14*#REF!)+Y4</f>
        <v>#REF!</v>
      </c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</row>
    <row r="5" s="54" customFormat="1" spans="1:38">
      <c r="A5" s="57" t="s">
        <v>87</v>
      </c>
      <c r="B5" s="58" t="e">
        <f>N5</f>
        <v>#REF!</v>
      </c>
      <c r="C5" s="59" t="e">
        <f>$B$14*#REF!</f>
        <v>#REF!</v>
      </c>
      <c r="D5" s="59" t="e">
        <f>($B$14*#REF!)+C5</f>
        <v>#REF!</v>
      </c>
      <c r="E5" s="59" t="e">
        <f>($B$14*#REF!)+D5</f>
        <v>#REF!</v>
      </c>
      <c r="F5" s="59" t="e">
        <f>($B$14*#REF!)+E5</f>
        <v>#REF!</v>
      </c>
      <c r="G5" s="59" t="e">
        <f>($B$14*#REF!)+F5</f>
        <v>#REF!</v>
      </c>
      <c r="H5" s="59" t="e">
        <f>($B$14*#REF!)+G5</f>
        <v>#REF!</v>
      </c>
      <c r="I5" s="59" t="e">
        <f>($B$14*#REF!)+H5</f>
        <v>#REF!</v>
      </c>
      <c r="J5" s="59" t="e">
        <f>($B$14*#REF!)+I5</f>
        <v>#REF!</v>
      </c>
      <c r="K5" s="59" t="e">
        <f>($B$14*#REF!)+J5</f>
        <v>#REF!</v>
      </c>
      <c r="L5" s="59" t="e">
        <f>($B$14*#REF!)+K5</f>
        <v>#REF!</v>
      </c>
      <c r="M5" s="59" t="e">
        <f>($B$14*#REF!)+L5</f>
        <v>#REF!</v>
      </c>
      <c r="N5" s="59" t="e">
        <f>($B$14*#REF!)+M5</f>
        <v>#REF!</v>
      </c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</row>
    <row r="6" spans="2:2">
      <c r="B6" s="60"/>
    </row>
    <row r="7" spans="1:1">
      <c r="A7" s="61" t="s">
        <v>77</v>
      </c>
    </row>
    <row r="8" ht="18.75" spans="1:38">
      <c r="A8" s="56" t="s">
        <v>83</v>
      </c>
      <c r="B8" s="5" t="s">
        <v>84</v>
      </c>
      <c r="C8" s="5" t="s">
        <v>37</v>
      </c>
      <c r="D8" s="5" t="s">
        <v>38</v>
      </c>
      <c r="E8" s="5" t="s">
        <v>39</v>
      </c>
      <c r="F8" s="5" t="s">
        <v>40</v>
      </c>
      <c r="G8" s="5" t="s">
        <v>41</v>
      </c>
      <c r="H8" s="5" t="s">
        <v>42</v>
      </c>
      <c r="I8" s="5" t="s">
        <v>43</v>
      </c>
      <c r="J8" s="5" t="s">
        <v>44</v>
      </c>
      <c r="K8" s="5" t="s">
        <v>45</v>
      </c>
      <c r="L8" s="5" t="s">
        <v>46</v>
      </c>
      <c r="M8" s="5" t="s">
        <v>47</v>
      </c>
      <c r="N8" s="5" t="s">
        <v>48</v>
      </c>
      <c r="O8" s="5" t="s">
        <v>49</v>
      </c>
      <c r="P8" s="5" t="s">
        <v>50</v>
      </c>
      <c r="Q8" s="5" t="s">
        <v>51</v>
      </c>
      <c r="R8" s="5" t="s">
        <v>52</v>
      </c>
      <c r="S8" s="5" t="s">
        <v>53</v>
      </c>
      <c r="T8" s="5" t="s">
        <v>54</v>
      </c>
      <c r="U8" s="5" t="s">
        <v>55</v>
      </c>
      <c r="V8" s="5" t="s">
        <v>56</v>
      </c>
      <c r="W8" s="5" t="s">
        <v>57</v>
      </c>
      <c r="X8" s="5" t="s">
        <v>58</v>
      </c>
      <c r="Y8" s="5" t="s">
        <v>59</v>
      </c>
      <c r="Z8" s="5" t="s">
        <v>60</v>
      </c>
      <c r="AA8" s="5" t="s">
        <v>61</v>
      </c>
      <c r="AB8" s="5" t="s">
        <v>62</v>
      </c>
      <c r="AC8" s="5" t="s">
        <v>63</v>
      </c>
      <c r="AD8" s="5" t="s">
        <v>64</v>
      </c>
      <c r="AE8" s="5" t="s">
        <v>65</v>
      </c>
      <c r="AF8" s="5" t="s">
        <v>66</v>
      </c>
      <c r="AG8" s="5" t="s">
        <v>67</v>
      </c>
      <c r="AH8" s="5" t="s">
        <v>68</v>
      </c>
      <c r="AI8" s="5" t="s">
        <v>69</v>
      </c>
      <c r="AJ8" s="5" t="s">
        <v>70</v>
      </c>
      <c r="AK8" s="5" t="s">
        <v>71</v>
      </c>
      <c r="AL8" s="5" t="s">
        <v>72</v>
      </c>
    </row>
    <row r="9" spans="1:38">
      <c r="A9" s="57" t="s">
        <v>85</v>
      </c>
      <c r="B9" s="58" t="e">
        <f>AL9</f>
        <v>#REF!</v>
      </c>
      <c r="C9" s="59" t="e">
        <f>#REF!*#REF!</f>
        <v>#REF!</v>
      </c>
      <c r="D9" s="59" t="e">
        <f>(#REF!*#REF!)+C9</f>
        <v>#REF!</v>
      </c>
      <c r="E9" s="59" t="e">
        <f>(#REF!*#REF!)+D9</f>
        <v>#REF!</v>
      </c>
      <c r="F9" s="59" t="e">
        <f>(#REF!*#REF!)+E9</f>
        <v>#REF!</v>
      </c>
      <c r="G9" s="59" t="e">
        <f>F9</f>
        <v>#REF!</v>
      </c>
      <c r="H9" s="59" t="e">
        <f t="shared" ref="H9:N9" si="0">G9</f>
        <v>#REF!</v>
      </c>
      <c r="I9" s="59" t="e">
        <f t="shared" si="0"/>
        <v>#REF!</v>
      </c>
      <c r="J9" s="59" t="e">
        <f t="shared" si="0"/>
        <v>#REF!</v>
      </c>
      <c r="K9" s="59" t="e">
        <f t="shared" si="0"/>
        <v>#REF!</v>
      </c>
      <c r="L9" s="59" t="e">
        <f t="shared" si="0"/>
        <v>#REF!</v>
      </c>
      <c r="M9" s="59" t="e">
        <f t="shared" si="0"/>
        <v>#REF!</v>
      </c>
      <c r="N9" s="59" t="e">
        <f t="shared" si="0"/>
        <v>#REF!</v>
      </c>
      <c r="O9" s="59" t="e">
        <f t="shared" ref="O9:AL9" si="1">N9</f>
        <v>#REF!</v>
      </c>
      <c r="P9" s="59" t="e">
        <f t="shared" si="1"/>
        <v>#REF!</v>
      </c>
      <c r="Q9" s="59" t="e">
        <f t="shared" si="1"/>
        <v>#REF!</v>
      </c>
      <c r="R9" s="59" t="e">
        <f t="shared" si="1"/>
        <v>#REF!</v>
      </c>
      <c r="S9" s="59" t="e">
        <f t="shared" si="1"/>
        <v>#REF!</v>
      </c>
      <c r="T9" s="59" t="e">
        <f t="shared" si="1"/>
        <v>#REF!</v>
      </c>
      <c r="U9" s="59" t="e">
        <f t="shared" si="1"/>
        <v>#REF!</v>
      </c>
      <c r="V9" s="59" t="e">
        <f t="shared" si="1"/>
        <v>#REF!</v>
      </c>
      <c r="W9" s="59" t="e">
        <f t="shared" si="1"/>
        <v>#REF!</v>
      </c>
      <c r="X9" s="59" t="e">
        <f t="shared" si="1"/>
        <v>#REF!</v>
      </c>
      <c r="Y9" s="59" t="e">
        <f t="shared" si="1"/>
        <v>#REF!</v>
      </c>
      <c r="Z9" s="59" t="e">
        <f t="shared" si="1"/>
        <v>#REF!</v>
      </c>
      <c r="AA9" s="59" t="e">
        <f t="shared" si="1"/>
        <v>#REF!</v>
      </c>
      <c r="AB9" s="59" t="e">
        <f t="shared" si="1"/>
        <v>#REF!</v>
      </c>
      <c r="AC9" s="59" t="e">
        <f t="shared" si="1"/>
        <v>#REF!</v>
      </c>
      <c r="AD9" s="59" t="e">
        <f t="shared" si="1"/>
        <v>#REF!</v>
      </c>
      <c r="AE9" s="59" t="e">
        <f t="shared" si="1"/>
        <v>#REF!</v>
      </c>
      <c r="AF9" s="59" t="e">
        <f t="shared" si="1"/>
        <v>#REF!</v>
      </c>
      <c r="AG9" s="59" t="e">
        <f t="shared" si="1"/>
        <v>#REF!</v>
      </c>
      <c r="AH9" s="59" t="e">
        <f t="shared" si="1"/>
        <v>#REF!</v>
      </c>
      <c r="AI9" s="59" t="e">
        <f t="shared" si="1"/>
        <v>#REF!</v>
      </c>
      <c r="AJ9" s="59" t="e">
        <f t="shared" si="1"/>
        <v>#REF!</v>
      </c>
      <c r="AK9" s="59" t="e">
        <f t="shared" si="1"/>
        <v>#REF!</v>
      </c>
      <c r="AL9" s="59" t="e">
        <f t="shared" si="1"/>
        <v>#REF!</v>
      </c>
    </row>
    <row r="10" spans="1:38">
      <c r="A10" s="57" t="s">
        <v>86</v>
      </c>
      <c r="B10" s="58" t="e">
        <f>Z10</f>
        <v>#REF!</v>
      </c>
      <c r="C10" s="59" t="e">
        <f>#REF!*#REF!</f>
        <v>#REF!</v>
      </c>
      <c r="D10" s="59" t="e">
        <f>(#REF!*#REF!)+C10</f>
        <v>#REF!</v>
      </c>
      <c r="E10" s="59" t="e">
        <f>(#REF!*#REF!)+D10</f>
        <v>#REF!</v>
      </c>
      <c r="F10" s="59" t="e">
        <f>(#REF!*#REF!)+E10</f>
        <v>#REF!</v>
      </c>
      <c r="G10" s="59" t="e">
        <f>F10</f>
        <v>#REF!</v>
      </c>
      <c r="H10" s="59" t="e">
        <f t="shared" ref="H10:N10" si="2">G10</f>
        <v>#REF!</v>
      </c>
      <c r="I10" s="59" t="e">
        <f t="shared" si="2"/>
        <v>#REF!</v>
      </c>
      <c r="J10" s="59" t="e">
        <f t="shared" si="2"/>
        <v>#REF!</v>
      </c>
      <c r="K10" s="59" t="e">
        <f t="shared" si="2"/>
        <v>#REF!</v>
      </c>
      <c r="L10" s="59" t="e">
        <f t="shared" si="2"/>
        <v>#REF!</v>
      </c>
      <c r="M10" s="59" t="e">
        <f t="shared" si="2"/>
        <v>#REF!</v>
      </c>
      <c r="N10" s="59" t="e">
        <f t="shared" si="2"/>
        <v>#REF!</v>
      </c>
      <c r="O10" s="59" t="e">
        <f t="shared" ref="O10:Z10" si="3">N10</f>
        <v>#REF!</v>
      </c>
      <c r="P10" s="59" t="e">
        <f t="shared" si="3"/>
        <v>#REF!</v>
      </c>
      <c r="Q10" s="59" t="e">
        <f t="shared" si="3"/>
        <v>#REF!</v>
      </c>
      <c r="R10" s="59" t="e">
        <f t="shared" si="3"/>
        <v>#REF!</v>
      </c>
      <c r="S10" s="59" t="e">
        <f t="shared" si="3"/>
        <v>#REF!</v>
      </c>
      <c r="T10" s="59" t="e">
        <f t="shared" si="3"/>
        <v>#REF!</v>
      </c>
      <c r="U10" s="59" t="e">
        <f t="shared" si="3"/>
        <v>#REF!</v>
      </c>
      <c r="V10" s="59" t="e">
        <f t="shared" si="3"/>
        <v>#REF!</v>
      </c>
      <c r="W10" s="59" t="e">
        <f t="shared" si="3"/>
        <v>#REF!</v>
      </c>
      <c r="X10" s="59" t="e">
        <f t="shared" si="3"/>
        <v>#REF!</v>
      </c>
      <c r="Y10" s="59" t="e">
        <f t="shared" si="3"/>
        <v>#REF!</v>
      </c>
      <c r="Z10" s="59" t="e">
        <f t="shared" si="3"/>
        <v>#REF!</v>
      </c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</row>
    <row r="11" spans="1:38">
      <c r="A11" s="57" t="s">
        <v>87</v>
      </c>
      <c r="B11" s="58" t="e">
        <f>N11</f>
        <v>#REF!</v>
      </c>
      <c r="C11" s="59" t="e">
        <f>#REF!*#REF!</f>
        <v>#REF!</v>
      </c>
      <c r="D11" s="59" t="e">
        <f>(#REF!*#REF!)+C11</f>
        <v>#REF!</v>
      </c>
      <c r="E11" s="59" t="e">
        <f>(#REF!*#REF!)+D11</f>
        <v>#REF!</v>
      </c>
      <c r="F11" s="59" t="e">
        <f>(#REF!*#REF!)+E11</f>
        <v>#REF!</v>
      </c>
      <c r="G11" s="59" t="e">
        <f>F11</f>
        <v>#REF!</v>
      </c>
      <c r="H11" s="59" t="e">
        <f t="shared" ref="H11:N11" si="4">G11</f>
        <v>#REF!</v>
      </c>
      <c r="I11" s="59" t="e">
        <f t="shared" si="4"/>
        <v>#REF!</v>
      </c>
      <c r="J11" s="59" t="e">
        <f t="shared" si="4"/>
        <v>#REF!</v>
      </c>
      <c r="K11" s="59" t="e">
        <f t="shared" si="4"/>
        <v>#REF!</v>
      </c>
      <c r="L11" s="59" t="e">
        <f t="shared" si="4"/>
        <v>#REF!</v>
      </c>
      <c r="M11" s="59" t="e">
        <f t="shared" si="4"/>
        <v>#REF!</v>
      </c>
      <c r="N11" s="59" t="e">
        <f t="shared" si="4"/>
        <v>#REF!</v>
      </c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</row>
    <row r="12" spans="2:2">
      <c r="B12" s="60"/>
    </row>
    <row r="14" spans="1:2">
      <c r="A14" s="14" t="s">
        <v>88</v>
      </c>
      <c r="B14" s="59" t="e">
        <f>#REF!</f>
        <v>#REF!</v>
      </c>
    </row>
    <row r="15" spans="1:2">
      <c r="A15" s="14" t="s">
        <v>89</v>
      </c>
      <c r="B15" s="62" t="e">
        <f>#REF!</f>
        <v>#REF!</v>
      </c>
    </row>
  </sheetData>
  <pageMargins left="0.511811024" right="0.511811024" top="0.787401575" bottom="0.787401575" header="0.31496062" footer="0.31496062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7"/>
  <sheetViews>
    <sheetView showGridLines="0" workbookViewId="0">
      <pane xSplit="1" topLeftCell="B1" activePane="topRight" state="frozen"/>
      <selection/>
      <selection pane="topRight" activeCell="AM10" sqref="AM10"/>
    </sheetView>
  </sheetViews>
  <sheetFormatPr defaultColWidth="9.14285714285714" defaultRowHeight="13.5"/>
  <cols>
    <col min="1" max="1" width="44.1428571428571" style="3" customWidth="1"/>
    <col min="2" max="2" width="9.42857142857143" style="3" customWidth="1"/>
    <col min="3" max="3" width="15.2857142857143" style="33" customWidth="1"/>
    <col min="4" max="33" width="15.2857142857143" style="32" customWidth="1"/>
    <col min="34" max="39" width="15.2857142857143" style="3" customWidth="1"/>
    <col min="40" max="40" width="13.2857142857143" style="3" customWidth="1"/>
    <col min="41" max="16384" width="9.14285714285714" style="3"/>
  </cols>
  <sheetData>
    <row r="1" spans="1:4">
      <c r="A1" s="34" t="s">
        <v>90</v>
      </c>
      <c r="B1" s="34"/>
      <c r="C1" s="34"/>
      <c r="D1" s="35">
        <v>0.0065</v>
      </c>
    </row>
    <row r="2" spans="1:4">
      <c r="A2" s="34" t="s">
        <v>91</v>
      </c>
      <c r="B2" s="34"/>
      <c r="C2" s="34"/>
      <c r="D2" s="35">
        <v>0.03</v>
      </c>
    </row>
    <row r="3" spans="1:5">
      <c r="A3" s="34" t="s">
        <v>92</v>
      </c>
      <c r="B3" s="34"/>
      <c r="C3" s="34"/>
      <c r="D3" s="35">
        <v>0.09</v>
      </c>
      <c r="E3" s="35">
        <f>D3/3</f>
        <v>0.03</v>
      </c>
    </row>
    <row r="4" spans="1:5">
      <c r="A4" s="34" t="s">
        <v>93</v>
      </c>
      <c r="B4" s="34"/>
      <c r="C4" s="34"/>
      <c r="D4" s="35">
        <v>0.15</v>
      </c>
      <c r="E4" s="35">
        <f>D4/3</f>
        <v>0.05</v>
      </c>
    </row>
    <row r="6" ht="33" customHeight="1" spans="1:39">
      <c r="A6" s="4" t="s">
        <v>94</v>
      </c>
      <c r="B6" s="4"/>
      <c r="C6" s="5" t="s">
        <v>36</v>
      </c>
      <c r="D6" s="5" t="s">
        <v>37</v>
      </c>
      <c r="E6" s="5" t="s">
        <v>38</v>
      </c>
      <c r="F6" s="5" t="s">
        <v>39</v>
      </c>
      <c r="G6" s="5" t="s">
        <v>40</v>
      </c>
      <c r="H6" s="5" t="s">
        <v>41</v>
      </c>
      <c r="I6" s="5" t="s">
        <v>42</v>
      </c>
      <c r="J6" s="5" t="s">
        <v>43</v>
      </c>
      <c r="K6" s="5" t="s">
        <v>44</v>
      </c>
      <c r="L6" s="5" t="s">
        <v>45</v>
      </c>
      <c r="M6" s="5" t="s">
        <v>46</v>
      </c>
      <c r="N6" s="5" t="s">
        <v>47</v>
      </c>
      <c r="O6" s="5" t="s">
        <v>48</v>
      </c>
      <c r="P6" s="5" t="s">
        <v>49</v>
      </c>
      <c r="Q6" s="5" t="s">
        <v>50</v>
      </c>
      <c r="R6" s="5" t="s">
        <v>51</v>
      </c>
      <c r="S6" s="5" t="s">
        <v>52</v>
      </c>
      <c r="T6" s="5" t="s">
        <v>53</v>
      </c>
      <c r="U6" s="5" t="s">
        <v>54</v>
      </c>
      <c r="V6" s="5" t="s">
        <v>55</v>
      </c>
      <c r="W6" s="5" t="s">
        <v>56</v>
      </c>
      <c r="X6" s="5" t="s">
        <v>57</v>
      </c>
      <c r="Y6" s="5" t="s">
        <v>58</v>
      </c>
      <c r="Z6" s="5" t="s">
        <v>59</v>
      </c>
      <c r="AA6" s="5" t="s">
        <v>60</v>
      </c>
      <c r="AB6" s="5" t="s">
        <v>61</v>
      </c>
      <c r="AC6" s="5" t="s">
        <v>62</v>
      </c>
      <c r="AD6" s="5" t="s">
        <v>63</v>
      </c>
      <c r="AE6" s="5" t="s">
        <v>64</v>
      </c>
      <c r="AF6" s="5" t="s">
        <v>65</v>
      </c>
      <c r="AG6" s="5" t="s">
        <v>66</v>
      </c>
      <c r="AH6" s="5" t="s">
        <v>67</v>
      </c>
      <c r="AI6" s="5" t="s">
        <v>68</v>
      </c>
      <c r="AJ6" s="5" t="s">
        <v>69</v>
      </c>
      <c r="AK6" s="5" t="s">
        <v>70</v>
      </c>
      <c r="AL6" s="5" t="s">
        <v>71</v>
      </c>
      <c r="AM6" s="5" t="s">
        <v>72</v>
      </c>
    </row>
    <row r="7" s="2" customFormat="1" ht="14.25" spans="1:40">
      <c r="A7" s="36" t="s">
        <v>95</v>
      </c>
      <c r="B7" s="36"/>
      <c r="C7" s="37" t="e">
        <f>SUM(D7:AG7)</f>
        <v>#REF!</v>
      </c>
      <c r="D7" s="38" t="e">
        <f>Receitas!C3</f>
        <v>#REF!</v>
      </c>
      <c r="E7" s="38" t="e">
        <f>Receitas!D3</f>
        <v>#REF!</v>
      </c>
      <c r="F7" s="38" t="e">
        <f>Receitas!E3</f>
        <v>#REF!</v>
      </c>
      <c r="G7" s="38" t="e">
        <f>Receitas!F3</f>
        <v>#REF!</v>
      </c>
      <c r="H7" s="38" t="e">
        <f>Receitas!G3</f>
        <v>#REF!</v>
      </c>
      <c r="I7" s="38" t="e">
        <f>Receitas!H3</f>
        <v>#REF!</v>
      </c>
      <c r="J7" s="38" t="e">
        <f>Receitas!I3</f>
        <v>#REF!</v>
      </c>
      <c r="K7" s="38" t="e">
        <f>Receitas!J3</f>
        <v>#REF!</v>
      </c>
      <c r="L7" s="38" t="e">
        <f>Receitas!K3</f>
        <v>#REF!</v>
      </c>
      <c r="M7" s="38" t="e">
        <f>Receitas!L3</f>
        <v>#REF!</v>
      </c>
      <c r="N7" s="38" t="e">
        <f>Receitas!M3</f>
        <v>#REF!</v>
      </c>
      <c r="O7" s="38" t="e">
        <f>Receitas!N3</f>
        <v>#REF!</v>
      </c>
      <c r="P7" s="38" t="e">
        <f>Receitas!O3</f>
        <v>#REF!</v>
      </c>
      <c r="Q7" s="38" t="e">
        <f>Receitas!P3</f>
        <v>#REF!</v>
      </c>
      <c r="R7" s="38" t="e">
        <f>Receitas!Q3</f>
        <v>#REF!</v>
      </c>
      <c r="S7" s="38" t="e">
        <f>Receitas!R3</f>
        <v>#REF!</v>
      </c>
      <c r="T7" s="38" t="e">
        <f>Receitas!S3</f>
        <v>#REF!</v>
      </c>
      <c r="U7" s="38" t="e">
        <f>Receitas!T3</f>
        <v>#REF!</v>
      </c>
      <c r="V7" s="38" t="e">
        <f>Receitas!U3</f>
        <v>#REF!</v>
      </c>
      <c r="W7" s="38" t="e">
        <f>Receitas!V3</f>
        <v>#REF!</v>
      </c>
      <c r="X7" s="38" t="e">
        <f>Receitas!W3</f>
        <v>#REF!</v>
      </c>
      <c r="Y7" s="38" t="e">
        <f>Receitas!X3</f>
        <v>#REF!</v>
      </c>
      <c r="Z7" s="38" t="e">
        <f>Receitas!Y3</f>
        <v>#REF!</v>
      </c>
      <c r="AA7" s="38" t="e">
        <f>Receitas!Z3</f>
        <v>#REF!</v>
      </c>
      <c r="AB7" s="38" t="e">
        <f>Receitas!AA3</f>
        <v>#REF!</v>
      </c>
      <c r="AC7" s="38" t="e">
        <f>Receitas!AB3</f>
        <v>#REF!</v>
      </c>
      <c r="AD7" s="38" t="e">
        <f>Receitas!AC3</f>
        <v>#REF!</v>
      </c>
      <c r="AE7" s="38" t="e">
        <f>Receitas!AD3</f>
        <v>#REF!</v>
      </c>
      <c r="AF7" s="38" t="e">
        <f>Receitas!AE3</f>
        <v>#REF!</v>
      </c>
      <c r="AG7" s="38" t="e">
        <f>Receitas!AF3</f>
        <v>#REF!</v>
      </c>
      <c r="AH7" s="38" t="e">
        <f>Receitas!AG3</f>
        <v>#REF!</v>
      </c>
      <c r="AI7" s="38" t="e">
        <f>Receitas!AH3</f>
        <v>#REF!</v>
      </c>
      <c r="AJ7" s="38" t="e">
        <f>Receitas!AI3</f>
        <v>#REF!</v>
      </c>
      <c r="AK7" s="38" t="e">
        <f>Receitas!AJ3</f>
        <v>#REF!</v>
      </c>
      <c r="AL7" s="38" t="e">
        <f>Receitas!AK3</f>
        <v>#REF!</v>
      </c>
      <c r="AM7" s="38" t="e">
        <f>Receitas!AL3</f>
        <v>#REF!</v>
      </c>
      <c r="AN7" s="38" t="e">
        <f>AM7</f>
        <v>#REF!</v>
      </c>
    </row>
    <row r="8" spans="1:40">
      <c r="A8" s="14" t="s">
        <v>96</v>
      </c>
      <c r="B8" s="39" t="e">
        <f>C8/$C$7</f>
        <v>#REF!</v>
      </c>
      <c r="C8" s="40" t="e">
        <f t="shared" ref="C8:C20" si="0">SUM(D8:AG8)</f>
        <v>#REF!</v>
      </c>
      <c r="D8" s="41" t="e">
        <f>SUM(D9:D10)</f>
        <v>#REF!</v>
      </c>
      <c r="E8" s="41" t="e">
        <f t="shared" ref="E8:AG8" si="1">SUM(E9:E10)</f>
        <v>#REF!</v>
      </c>
      <c r="F8" s="41" t="e">
        <f t="shared" si="1"/>
        <v>#REF!</v>
      </c>
      <c r="G8" s="41" t="e">
        <f t="shared" si="1"/>
        <v>#REF!</v>
      </c>
      <c r="H8" s="41" t="e">
        <f t="shared" si="1"/>
        <v>#REF!</v>
      </c>
      <c r="I8" s="41" t="e">
        <f t="shared" si="1"/>
        <v>#REF!</v>
      </c>
      <c r="J8" s="41" t="e">
        <f t="shared" si="1"/>
        <v>#REF!</v>
      </c>
      <c r="K8" s="41" t="e">
        <f t="shared" si="1"/>
        <v>#REF!</v>
      </c>
      <c r="L8" s="41" t="e">
        <f t="shared" si="1"/>
        <v>#REF!</v>
      </c>
      <c r="M8" s="41" t="e">
        <f t="shared" si="1"/>
        <v>#REF!</v>
      </c>
      <c r="N8" s="41" t="e">
        <f t="shared" si="1"/>
        <v>#REF!</v>
      </c>
      <c r="O8" s="41" t="e">
        <f t="shared" si="1"/>
        <v>#REF!</v>
      </c>
      <c r="P8" s="41" t="e">
        <f t="shared" si="1"/>
        <v>#REF!</v>
      </c>
      <c r="Q8" s="41" t="e">
        <f t="shared" si="1"/>
        <v>#REF!</v>
      </c>
      <c r="R8" s="41" t="e">
        <f t="shared" si="1"/>
        <v>#REF!</v>
      </c>
      <c r="S8" s="41" t="e">
        <f t="shared" si="1"/>
        <v>#REF!</v>
      </c>
      <c r="T8" s="41" t="e">
        <f t="shared" si="1"/>
        <v>#REF!</v>
      </c>
      <c r="U8" s="41" t="e">
        <f t="shared" si="1"/>
        <v>#REF!</v>
      </c>
      <c r="V8" s="41" t="e">
        <f t="shared" si="1"/>
        <v>#REF!</v>
      </c>
      <c r="W8" s="41" t="e">
        <f t="shared" si="1"/>
        <v>#REF!</v>
      </c>
      <c r="X8" s="41" t="e">
        <f t="shared" si="1"/>
        <v>#REF!</v>
      </c>
      <c r="Y8" s="41" t="e">
        <f t="shared" si="1"/>
        <v>#REF!</v>
      </c>
      <c r="Z8" s="41" t="e">
        <f t="shared" si="1"/>
        <v>#REF!</v>
      </c>
      <c r="AA8" s="41" t="e">
        <f t="shared" si="1"/>
        <v>#REF!</v>
      </c>
      <c r="AB8" s="41" t="e">
        <f t="shared" si="1"/>
        <v>#REF!</v>
      </c>
      <c r="AC8" s="41" t="e">
        <f t="shared" si="1"/>
        <v>#REF!</v>
      </c>
      <c r="AD8" s="41" t="e">
        <f t="shared" si="1"/>
        <v>#REF!</v>
      </c>
      <c r="AE8" s="41" t="e">
        <f t="shared" si="1"/>
        <v>#REF!</v>
      </c>
      <c r="AF8" s="41" t="e">
        <f t="shared" si="1"/>
        <v>#REF!</v>
      </c>
      <c r="AG8" s="41" t="e">
        <f t="shared" si="1"/>
        <v>#REF!</v>
      </c>
      <c r="AH8" s="41" t="e">
        <f t="shared" ref="AH8:AM8" si="2">SUM(AH9:AH10)</f>
        <v>#REF!</v>
      </c>
      <c r="AI8" s="41" t="e">
        <f t="shared" si="2"/>
        <v>#REF!</v>
      </c>
      <c r="AJ8" s="41" t="e">
        <f t="shared" si="2"/>
        <v>#REF!</v>
      </c>
      <c r="AK8" s="41" t="e">
        <f t="shared" si="2"/>
        <v>#REF!</v>
      </c>
      <c r="AL8" s="41" t="e">
        <f t="shared" si="2"/>
        <v>#REF!</v>
      </c>
      <c r="AM8" s="41" t="e">
        <f t="shared" si="2"/>
        <v>#REF!</v>
      </c>
      <c r="AN8" s="41" t="e">
        <f t="shared" ref="AN8" si="3">SUM(AN9:AN10)</f>
        <v>#REF!</v>
      </c>
    </row>
    <row r="9" spans="1:40">
      <c r="A9" s="10" t="s">
        <v>97</v>
      </c>
      <c r="B9" s="10"/>
      <c r="C9" s="40" t="e">
        <f t="shared" si="0"/>
        <v>#REF!</v>
      </c>
      <c r="D9" s="41" t="e">
        <f t="shared" ref="D9:AM9" si="4">(D7*$D$1)</f>
        <v>#REF!</v>
      </c>
      <c r="E9" s="41" t="e">
        <f t="shared" si="4"/>
        <v>#REF!</v>
      </c>
      <c r="F9" s="41" t="e">
        <f t="shared" si="4"/>
        <v>#REF!</v>
      </c>
      <c r="G9" s="41" t="e">
        <f t="shared" si="4"/>
        <v>#REF!</v>
      </c>
      <c r="H9" s="41" t="e">
        <f t="shared" si="4"/>
        <v>#REF!</v>
      </c>
      <c r="I9" s="41" t="e">
        <f t="shared" si="4"/>
        <v>#REF!</v>
      </c>
      <c r="J9" s="41" t="e">
        <f t="shared" si="4"/>
        <v>#REF!</v>
      </c>
      <c r="K9" s="41" t="e">
        <f t="shared" si="4"/>
        <v>#REF!</v>
      </c>
      <c r="L9" s="41" t="e">
        <f t="shared" si="4"/>
        <v>#REF!</v>
      </c>
      <c r="M9" s="41" t="e">
        <f t="shared" si="4"/>
        <v>#REF!</v>
      </c>
      <c r="N9" s="41" t="e">
        <f t="shared" si="4"/>
        <v>#REF!</v>
      </c>
      <c r="O9" s="41" t="e">
        <f t="shared" si="4"/>
        <v>#REF!</v>
      </c>
      <c r="P9" s="41" t="e">
        <f t="shared" si="4"/>
        <v>#REF!</v>
      </c>
      <c r="Q9" s="41" t="e">
        <f t="shared" si="4"/>
        <v>#REF!</v>
      </c>
      <c r="R9" s="41" t="e">
        <f t="shared" si="4"/>
        <v>#REF!</v>
      </c>
      <c r="S9" s="41" t="e">
        <f t="shared" si="4"/>
        <v>#REF!</v>
      </c>
      <c r="T9" s="41" t="e">
        <f t="shared" si="4"/>
        <v>#REF!</v>
      </c>
      <c r="U9" s="41" t="e">
        <f t="shared" si="4"/>
        <v>#REF!</v>
      </c>
      <c r="V9" s="41" t="e">
        <f t="shared" si="4"/>
        <v>#REF!</v>
      </c>
      <c r="W9" s="41" t="e">
        <f t="shared" si="4"/>
        <v>#REF!</v>
      </c>
      <c r="X9" s="41" t="e">
        <f t="shared" si="4"/>
        <v>#REF!</v>
      </c>
      <c r="Y9" s="41" t="e">
        <f t="shared" si="4"/>
        <v>#REF!</v>
      </c>
      <c r="Z9" s="41" t="e">
        <f t="shared" si="4"/>
        <v>#REF!</v>
      </c>
      <c r="AA9" s="41" t="e">
        <f t="shared" si="4"/>
        <v>#REF!</v>
      </c>
      <c r="AB9" s="41" t="e">
        <f t="shared" si="4"/>
        <v>#REF!</v>
      </c>
      <c r="AC9" s="41" t="e">
        <f t="shared" si="4"/>
        <v>#REF!</v>
      </c>
      <c r="AD9" s="41" t="e">
        <f t="shared" si="4"/>
        <v>#REF!</v>
      </c>
      <c r="AE9" s="41" t="e">
        <f t="shared" si="4"/>
        <v>#REF!</v>
      </c>
      <c r="AF9" s="41" t="e">
        <f t="shared" si="4"/>
        <v>#REF!</v>
      </c>
      <c r="AG9" s="41" t="e">
        <f t="shared" si="4"/>
        <v>#REF!</v>
      </c>
      <c r="AH9" s="41" t="e">
        <f t="shared" si="4"/>
        <v>#REF!</v>
      </c>
      <c r="AI9" s="41" t="e">
        <f t="shared" si="4"/>
        <v>#REF!</v>
      </c>
      <c r="AJ9" s="41" t="e">
        <f t="shared" si="4"/>
        <v>#REF!</v>
      </c>
      <c r="AK9" s="41" t="e">
        <f t="shared" si="4"/>
        <v>#REF!</v>
      </c>
      <c r="AL9" s="41" t="e">
        <f t="shared" si="4"/>
        <v>#REF!</v>
      </c>
      <c r="AM9" s="41" t="e">
        <f t="shared" si="4"/>
        <v>#REF!</v>
      </c>
      <c r="AN9" s="41" t="e">
        <f t="shared" ref="AN9" si="5">(AN7*$D$1)</f>
        <v>#REF!</v>
      </c>
    </row>
    <row r="10" spans="1:40">
      <c r="A10" s="10" t="s">
        <v>98</v>
      </c>
      <c r="B10" s="10"/>
      <c r="C10" s="40" t="e">
        <f t="shared" si="0"/>
        <v>#REF!</v>
      </c>
      <c r="D10" s="41" t="e">
        <f t="shared" ref="D10:AM10" si="6">(D7*$D$2)</f>
        <v>#REF!</v>
      </c>
      <c r="E10" s="41" t="e">
        <f t="shared" si="6"/>
        <v>#REF!</v>
      </c>
      <c r="F10" s="41" t="e">
        <f t="shared" si="6"/>
        <v>#REF!</v>
      </c>
      <c r="G10" s="41" t="e">
        <f t="shared" si="6"/>
        <v>#REF!</v>
      </c>
      <c r="H10" s="41" t="e">
        <f t="shared" si="6"/>
        <v>#REF!</v>
      </c>
      <c r="I10" s="41" t="e">
        <f t="shared" si="6"/>
        <v>#REF!</v>
      </c>
      <c r="J10" s="41" t="e">
        <f t="shared" si="6"/>
        <v>#REF!</v>
      </c>
      <c r="K10" s="41" t="e">
        <f t="shared" si="6"/>
        <v>#REF!</v>
      </c>
      <c r="L10" s="41" t="e">
        <f t="shared" si="6"/>
        <v>#REF!</v>
      </c>
      <c r="M10" s="41" t="e">
        <f t="shared" si="6"/>
        <v>#REF!</v>
      </c>
      <c r="N10" s="41" t="e">
        <f t="shared" si="6"/>
        <v>#REF!</v>
      </c>
      <c r="O10" s="41" t="e">
        <f t="shared" si="6"/>
        <v>#REF!</v>
      </c>
      <c r="P10" s="41" t="e">
        <f t="shared" si="6"/>
        <v>#REF!</v>
      </c>
      <c r="Q10" s="41" t="e">
        <f t="shared" si="6"/>
        <v>#REF!</v>
      </c>
      <c r="R10" s="41" t="e">
        <f t="shared" si="6"/>
        <v>#REF!</v>
      </c>
      <c r="S10" s="41" t="e">
        <f t="shared" si="6"/>
        <v>#REF!</v>
      </c>
      <c r="T10" s="41" t="e">
        <f t="shared" si="6"/>
        <v>#REF!</v>
      </c>
      <c r="U10" s="41" t="e">
        <f t="shared" si="6"/>
        <v>#REF!</v>
      </c>
      <c r="V10" s="41" t="e">
        <f t="shared" si="6"/>
        <v>#REF!</v>
      </c>
      <c r="W10" s="41" t="e">
        <f t="shared" si="6"/>
        <v>#REF!</v>
      </c>
      <c r="X10" s="41" t="e">
        <f t="shared" si="6"/>
        <v>#REF!</v>
      </c>
      <c r="Y10" s="41" t="e">
        <f t="shared" si="6"/>
        <v>#REF!</v>
      </c>
      <c r="Z10" s="41" t="e">
        <f t="shared" si="6"/>
        <v>#REF!</v>
      </c>
      <c r="AA10" s="41" t="e">
        <f t="shared" si="6"/>
        <v>#REF!</v>
      </c>
      <c r="AB10" s="41" t="e">
        <f t="shared" si="6"/>
        <v>#REF!</v>
      </c>
      <c r="AC10" s="41" t="e">
        <f t="shared" si="6"/>
        <v>#REF!</v>
      </c>
      <c r="AD10" s="41" t="e">
        <f t="shared" si="6"/>
        <v>#REF!</v>
      </c>
      <c r="AE10" s="41" t="e">
        <f t="shared" si="6"/>
        <v>#REF!</v>
      </c>
      <c r="AF10" s="41" t="e">
        <f t="shared" si="6"/>
        <v>#REF!</v>
      </c>
      <c r="AG10" s="41" t="e">
        <f t="shared" si="6"/>
        <v>#REF!</v>
      </c>
      <c r="AH10" s="41" t="e">
        <f t="shared" si="6"/>
        <v>#REF!</v>
      </c>
      <c r="AI10" s="41" t="e">
        <f t="shared" si="6"/>
        <v>#REF!</v>
      </c>
      <c r="AJ10" s="41" t="e">
        <f t="shared" si="6"/>
        <v>#REF!</v>
      </c>
      <c r="AK10" s="41" t="e">
        <f t="shared" si="6"/>
        <v>#REF!</v>
      </c>
      <c r="AL10" s="41" t="e">
        <f t="shared" si="6"/>
        <v>#REF!</v>
      </c>
      <c r="AM10" s="41" t="e">
        <f t="shared" si="6"/>
        <v>#REF!</v>
      </c>
      <c r="AN10" s="41" t="e">
        <f t="shared" ref="AN10" si="7">(AN7*$D$2)</f>
        <v>#REF!</v>
      </c>
    </row>
    <row r="11" spans="1:40">
      <c r="A11" s="14" t="s">
        <v>99</v>
      </c>
      <c r="B11" s="14"/>
      <c r="C11" s="40" t="e">
        <f t="shared" si="0"/>
        <v>#REF!</v>
      </c>
      <c r="D11" s="41" t="e">
        <f>D7-D8</f>
        <v>#REF!</v>
      </c>
      <c r="E11" s="41" t="e">
        <f t="shared" ref="E11:AG11" si="8">E7-E8</f>
        <v>#REF!</v>
      </c>
      <c r="F11" s="41" t="e">
        <f t="shared" si="8"/>
        <v>#REF!</v>
      </c>
      <c r="G11" s="41" t="e">
        <f t="shared" si="8"/>
        <v>#REF!</v>
      </c>
      <c r="H11" s="41" t="e">
        <f t="shared" si="8"/>
        <v>#REF!</v>
      </c>
      <c r="I11" s="41" t="e">
        <f t="shared" si="8"/>
        <v>#REF!</v>
      </c>
      <c r="J11" s="41" t="e">
        <f t="shared" si="8"/>
        <v>#REF!</v>
      </c>
      <c r="K11" s="41" t="e">
        <f t="shared" si="8"/>
        <v>#REF!</v>
      </c>
      <c r="L11" s="41" t="e">
        <f t="shared" si="8"/>
        <v>#REF!</v>
      </c>
      <c r="M11" s="41" t="e">
        <f t="shared" si="8"/>
        <v>#REF!</v>
      </c>
      <c r="N11" s="41" t="e">
        <f t="shared" si="8"/>
        <v>#REF!</v>
      </c>
      <c r="O11" s="41" t="e">
        <f t="shared" si="8"/>
        <v>#REF!</v>
      </c>
      <c r="P11" s="41" t="e">
        <f t="shared" si="8"/>
        <v>#REF!</v>
      </c>
      <c r="Q11" s="41" t="e">
        <f t="shared" si="8"/>
        <v>#REF!</v>
      </c>
      <c r="R11" s="41" t="e">
        <f t="shared" si="8"/>
        <v>#REF!</v>
      </c>
      <c r="S11" s="41" t="e">
        <f t="shared" si="8"/>
        <v>#REF!</v>
      </c>
      <c r="T11" s="41" t="e">
        <f t="shared" si="8"/>
        <v>#REF!</v>
      </c>
      <c r="U11" s="41" t="e">
        <f t="shared" si="8"/>
        <v>#REF!</v>
      </c>
      <c r="V11" s="41" t="e">
        <f t="shared" si="8"/>
        <v>#REF!</v>
      </c>
      <c r="W11" s="41" t="e">
        <f t="shared" si="8"/>
        <v>#REF!</v>
      </c>
      <c r="X11" s="41" t="e">
        <f t="shared" si="8"/>
        <v>#REF!</v>
      </c>
      <c r="Y11" s="41" t="e">
        <f t="shared" si="8"/>
        <v>#REF!</v>
      </c>
      <c r="Z11" s="41" t="e">
        <f t="shared" si="8"/>
        <v>#REF!</v>
      </c>
      <c r="AA11" s="41" t="e">
        <f t="shared" si="8"/>
        <v>#REF!</v>
      </c>
      <c r="AB11" s="41" t="e">
        <f t="shared" si="8"/>
        <v>#REF!</v>
      </c>
      <c r="AC11" s="41" t="e">
        <f t="shared" si="8"/>
        <v>#REF!</v>
      </c>
      <c r="AD11" s="41" t="e">
        <f t="shared" si="8"/>
        <v>#REF!</v>
      </c>
      <c r="AE11" s="41" t="e">
        <f t="shared" si="8"/>
        <v>#REF!</v>
      </c>
      <c r="AF11" s="41" t="e">
        <f t="shared" si="8"/>
        <v>#REF!</v>
      </c>
      <c r="AG11" s="41" t="e">
        <f t="shared" si="8"/>
        <v>#REF!</v>
      </c>
      <c r="AH11" s="41" t="e">
        <f t="shared" ref="AH11:AM11" si="9">AH7-AH8</f>
        <v>#REF!</v>
      </c>
      <c r="AI11" s="41" t="e">
        <f t="shared" si="9"/>
        <v>#REF!</v>
      </c>
      <c r="AJ11" s="41" t="e">
        <f t="shared" si="9"/>
        <v>#REF!</v>
      </c>
      <c r="AK11" s="41" t="e">
        <f t="shared" si="9"/>
        <v>#REF!</v>
      </c>
      <c r="AL11" s="41" t="e">
        <f t="shared" si="9"/>
        <v>#REF!</v>
      </c>
      <c r="AM11" s="41" t="e">
        <f t="shared" si="9"/>
        <v>#REF!</v>
      </c>
      <c r="AN11" s="41" t="e">
        <f t="shared" ref="AN11" si="10">AN7-AN8</f>
        <v>#REF!</v>
      </c>
    </row>
    <row r="12" s="31" customFormat="1" ht="14.25" spans="1:40">
      <c r="A12" s="42" t="s">
        <v>100</v>
      </c>
      <c r="B12" s="42"/>
      <c r="C12" s="37" t="e">
        <f t="shared" si="0"/>
        <v>#REF!</v>
      </c>
      <c r="D12" s="38" t="e">
        <f>D11</f>
        <v>#REF!</v>
      </c>
      <c r="E12" s="38" t="e">
        <f t="shared" ref="E12:AG12" si="11">E11</f>
        <v>#REF!</v>
      </c>
      <c r="F12" s="38" t="e">
        <f t="shared" si="11"/>
        <v>#REF!</v>
      </c>
      <c r="G12" s="38" t="e">
        <f t="shared" si="11"/>
        <v>#REF!</v>
      </c>
      <c r="H12" s="38" t="e">
        <f t="shared" si="11"/>
        <v>#REF!</v>
      </c>
      <c r="I12" s="38" t="e">
        <f t="shared" si="11"/>
        <v>#REF!</v>
      </c>
      <c r="J12" s="38" t="e">
        <f t="shared" si="11"/>
        <v>#REF!</v>
      </c>
      <c r="K12" s="38" t="e">
        <f t="shared" si="11"/>
        <v>#REF!</v>
      </c>
      <c r="L12" s="38" t="e">
        <f t="shared" si="11"/>
        <v>#REF!</v>
      </c>
      <c r="M12" s="38" t="e">
        <f t="shared" si="11"/>
        <v>#REF!</v>
      </c>
      <c r="N12" s="38" t="e">
        <f t="shared" si="11"/>
        <v>#REF!</v>
      </c>
      <c r="O12" s="38" t="e">
        <f t="shared" si="11"/>
        <v>#REF!</v>
      </c>
      <c r="P12" s="38" t="e">
        <f t="shared" si="11"/>
        <v>#REF!</v>
      </c>
      <c r="Q12" s="38" t="e">
        <f t="shared" si="11"/>
        <v>#REF!</v>
      </c>
      <c r="R12" s="38" t="e">
        <f t="shared" si="11"/>
        <v>#REF!</v>
      </c>
      <c r="S12" s="38" t="e">
        <f t="shared" si="11"/>
        <v>#REF!</v>
      </c>
      <c r="T12" s="38" t="e">
        <f t="shared" si="11"/>
        <v>#REF!</v>
      </c>
      <c r="U12" s="38" t="e">
        <f t="shared" si="11"/>
        <v>#REF!</v>
      </c>
      <c r="V12" s="38" t="e">
        <f t="shared" si="11"/>
        <v>#REF!</v>
      </c>
      <c r="W12" s="38" t="e">
        <f t="shared" si="11"/>
        <v>#REF!</v>
      </c>
      <c r="X12" s="38" t="e">
        <f t="shared" si="11"/>
        <v>#REF!</v>
      </c>
      <c r="Y12" s="38" t="e">
        <f t="shared" si="11"/>
        <v>#REF!</v>
      </c>
      <c r="Z12" s="38" t="e">
        <f t="shared" si="11"/>
        <v>#REF!</v>
      </c>
      <c r="AA12" s="38" t="e">
        <f t="shared" si="11"/>
        <v>#REF!</v>
      </c>
      <c r="AB12" s="38" t="e">
        <f t="shared" si="11"/>
        <v>#REF!</v>
      </c>
      <c r="AC12" s="38" t="e">
        <f t="shared" si="11"/>
        <v>#REF!</v>
      </c>
      <c r="AD12" s="38" t="e">
        <f t="shared" si="11"/>
        <v>#REF!</v>
      </c>
      <c r="AE12" s="38" t="e">
        <f t="shared" si="11"/>
        <v>#REF!</v>
      </c>
      <c r="AF12" s="38" t="e">
        <f t="shared" si="11"/>
        <v>#REF!</v>
      </c>
      <c r="AG12" s="38" t="e">
        <f t="shared" si="11"/>
        <v>#REF!</v>
      </c>
      <c r="AH12" s="38" t="e">
        <f t="shared" ref="AH12:AM12" si="12">AH11</f>
        <v>#REF!</v>
      </c>
      <c r="AI12" s="38" t="e">
        <f t="shared" si="12"/>
        <v>#REF!</v>
      </c>
      <c r="AJ12" s="38" t="e">
        <f t="shared" si="12"/>
        <v>#REF!</v>
      </c>
      <c r="AK12" s="38" t="e">
        <f t="shared" si="12"/>
        <v>#REF!</v>
      </c>
      <c r="AL12" s="38" t="e">
        <f t="shared" si="12"/>
        <v>#REF!</v>
      </c>
      <c r="AM12" s="38" t="e">
        <f t="shared" si="12"/>
        <v>#REF!</v>
      </c>
      <c r="AN12" s="38" t="e">
        <f t="shared" ref="AN12" si="13">AN11</f>
        <v>#REF!</v>
      </c>
    </row>
    <row r="13" spans="1:40">
      <c r="A13" s="14" t="s">
        <v>101</v>
      </c>
      <c r="B13" s="14"/>
      <c r="C13" s="37" t="e">
        <f t="shared" si="0"/>
        <v>#REF!</v>
      </c>
      <c r="D13" s="40" t="e">
        <f>#REF!</f>
        <v>#REF!</v>
      </c>
      <c r="E13" s="40" t="e">
        <f>#REF!</f>
        <v>#REF!</v>
      </c>
      <c r="F13" s="40" t="e">
        <f>#REF!</f>
        <v>#REF!</v>
      </c>
      <c r="G13" s="40" t="e">
        <f>#REF!</f>
        <v>#REF!</v>
      </c>
      <c r="H13" s="40" t="e">
        <f>#REF!</f>
        <v>#REF!</v>
      </c>
      <c r="I13" s="40" t="e">
        <f>#REF!</f>
        <v>#REF!</v>
      </c>
      <c r="J13" s="40" t="e">
        <f>#REF!</f>
        <v>#REF!</v>
      </c>
      <c r="K13" s="40" t="e">
        <f>#REF!</f>
        <v>#REF!</v>
      </c>
      <c r="L13" s="40" t="e">
        <f>#REF!</f>
        <v>#REF!</v>
      </c>
      <c r="M13" s="40" t="e">
        <f>#REF!</f>
        <v>#REF!</v>
      </c>
      <c r="N13" s="40" t="e">
        <f>#REF!</f>
        <v>#REF!</v>
      </c>
      <c r="O13" s="40" t="e">
        <f>#REF!</f>
        <v>#REF!</v>
      </c>
      <c r="P13" s="40" t="e">
        <f>#REF!</f>
        <v>#REF!</v>
      </c>
      <c r="Q13" s="40" t="e">
        <f>#REF!</f>
        <v>#REF!</v>
      </c>
      <c r="R13" s="40" t="e">
        <f>#REF!</f>
        <v>#REF!</v>
      </c>
      <c r="S13" s="40" t="e">
        <f>#REF!</f>
        <v>#REF!</v>
      </c>
      <c r="T13" s="40" t="e">
        <f>#REF!</f>
        <v>#REF!</v>
      </c>
      <c r="U13" s="40" t="e">
        <f>#REF!</f>
        <v>#REF!</v>
      </c>
      <c r="V13" s="40" t="e">
        <f>#REF!</f>
        <v>#REF!</v>
      </c>
      <c r="W13" s="40" t="e">
        <f>#REF!</f>
        <v>#REF!</v>
      </c>
      <c r="X13" s="40" t="e">
        <f>#REF!</f>
        <v>#REF!</v>
      </c>
      <c r="Y13" s="40" t="e">
        <f>#REF!</f>
        <v>#REF!</v>
      </c>
      <c r="Z13" s="40" t="e">
        <f>#REF!</f>
        <v>#REF!</v>
      </c>
      <c r="AA13" s="40" t="e">
        <f>#REF!</f>
        <v>#REF!</v>
      </c>
      <c r="AB13" s="40" t="e">
        <f>#REF!</f>
        <v>#REF!</v>
      </c>
      <c r="AC13" s="40" t="e">
        <f>#REF!</f>
        <v>#REF!</v>
      </c>
      <c r="AD13" s="40" t="e">
        <f>#REF!</f>
        <v>#REF!</v>
      </c>
      <c r="AE13" s="40" t="e">
        <f>#REF!</f>
        <v>#REF!</v>
      </c>
      <c r="AF13" s="40" t="e">
        <f>#REF!</f>
        <v>#REF!</v>
      </c>
      <c r="AG13" s="40" t="e">
        <f>#REF!</f>
        <v>#REF!</v>
      </c>
      <c r="AH13" s="40" t="e">
        <f>#REF!</f>
        <v>#REF!</v>
      </c>
      <c r="AI13" s="40" t="e">
        <f>#REF!</f>
        <v>#REF!</v>
      </c>
      <c r="AJ13" s="40" t="e">
        <f>#REF!</f>
        <v>#REF!</v>
      </c>
      <c r="AK13" s="40" t="e">
        <f>#REF!</f>
        <v>#REF!</v>
      </c>
      <c r="AL13" s="40" t="e">
        <f>#REF!</f>
        <v>#REF!</v>
      </c>
      <c r="AM13" s="40" t="e">
        <f>#REF!</f>
        <v>#REF!</v>
      </c>
      <c r="AN13" s="40" t="e">
        <f>#REF!</f>
        <v>#REF!</v>
      </c>
    </row>
    <row r="14" s="2" customFormat="1" spans="1:40">
      <c r="A14" s="43" t="s">
        <v>102</v>
      </c>
      <c r="B14" s="43"/>
      <c r="C14" s="37" t="e">
        <f t="shared" si="0"/>
        <v>#REF!</v>
      </c>
      <c r="D14" s="38" t="e">
        <f t="shared" ref="D14:AM14" si="14">D12-D13</f>
        <v>#REF!</v>
      </c>
      <c r="E14" s="38" t="e">
        <f t="shared" si="14"/>
        <v>#REF!</v>
      </c>
      <c r="F14" s="38" t="e">
        <f t="shared" si="14"/>
        <v>#REF!</v>
      </c>
      <c r="G14" s="38" t="e">
        <f t="shared" si="14"/>
        <v>#REF!</v>
      </c>
      <c r="H14" s="38" t="e">
        <f t="shared" si="14"/>
        <v>#REF!</v>
      </c>
      <c r="I14" s="38" t="e">
        <f t="shared" si="14"/>
        <v>#REF!</v>
      </c>
      <c r="J14" s="38" t="e">
        <f t="shared" si="14"/>
        <v>#REF!</v>
      </c>
      <c r="K14" s="38" t="e">
        <f t="shared" si="14"/>
        <v>#REF!</v>
      </c>
      <c r="L14" s="38" t="e">
        <f t="shared" si="14"/>
        <v>#REF!</v>
      </c>
      <c r="M14" s="38" t="e">
        <f t="shared" si="14"/>
        <v>#REF!</v>
      </c>
      <c r="N14" s="38" t="e">
        <f t="shared" si="14"/>
        <v>#REF!</v>
      </c>
      <c r="O14" s="38" t="e">
        <f t="shared" si="14"/>
        <v>#REF!</v>
      </c>
      <c r="P14" s="38" t="e">
        <f t="shared" si="14"/>
        <v>#REF!</v>
      </c>
      <c r="Q14" s="38" t="e">
        <f t="shared" si="14"/>
        <v>#REF!</v>
      </c>
      <c r="R14" s="38" t="e">
        <f t="shared" si="14"/>
        <v>#REF!</v>
      </c>
      <c r="S14" s="38" t="e">
        <f t="shared" si="14"/>
        <v>#REF!</v>
      </c>
      <c r="T14" s="38" t="e">
        <f t="shared" si="14"/>
        <v>#REF!</v>
      </c>
      <c r="U14" s="38" t="e">
        <f t="shared" si="14"/>
        <v>#REF!</v>
      </c>
      <c r="V14" s="38" t="e">
        <f t="shared" si="14"/>
        <v>#REF!</v>
      </c>
      <c r="W14" s="38" t="e">
        <f t="shared" si="14"/>
        <v>#REF!</v>
      </c>
      <c r="X14" s="38" t="e">
        <f t="shared" si="14"/>
        <v>#REF!</v>
      </c>
      <c r="Y14" s="38" t="e">
        <f t="shared" si="14"/>
        <v>#REF!</v>
      </c>
      <c r="Z14" s="38" t="e">
        <f t="shared" si="14"/>
        <v>#REF!</v>
      </c>
      <c r="AA14" s="38" t="e">
        <f t="shared" si="14"/>
        <v>#REF!</v>
      </c>
      <c r="AB14" s="38" t="e">
        <f t="shared" si="14"/>
        <v>#REF!</v>
      </c>
      <c r="AC14" s="38" t="e">
        <f t="shared" si="14"/>
        <v>#REF!</v>
      </c>
      <c r="AD14" s="38" t="e">
        <f t="shared" si="14"/>
        <v>#REF!</v>
      </c>
      <c r="AE14" s="38" t="e">
        <f t="shared" si="14"/>
        <v>#REF!</v>
      </c>
      <c r="AF14" s="38" t="e">
        <f t="shared" si="14"/>
        <v>#REF!</v>
      </c>
      <c r="AG14" s="38" t="e">
        <f t="shared" si="14"/>
        <v>#REF!</v>
      </c>
      <c r="AH14" s="38" t="e">
        <f t="shared" si="14"/>
        <v>#REF!</v>
      </c>
      <c r="AI14" s="38" t="e">
        <f t="shared" si="14"/>
        <v>#REF!</v>
      </c>
      <c r="AJ14" s="38" t="e">
        <f t="shared" si="14"/>
        <v>#REF!</v>
      </c>
      <c r="AK14" s="38" t="e">
        <f t="shared" si="14"/>
        <v>#REF!</v>
      </c>
      <c r="AL14" s="38" t="e">
        <f t="shared" si="14"/>
        <v>#REF!</v>
      </c>
      <c r="AM14" s="38" t="e">
        <f t="shared" si="14"/>
        <v>#REF!</v>
      </c>
      <c r="AN14" s="38" t="e">
        <f t="shared" ref="AN14" si="15">AN12-AN13</f>
        <v>#REF!</v>
      </c>
    </row>
    <row r="15" spans="1:40">
      <c r="A15" s="14" t="s">
        <v>78</v>
      </c>
      <c r="B15" s="14"/>
      <c r="C15" s="40" t="e">
        <f t="shared" si="0"/>
        <v>#REF!</v>
      </c>
      <c r="D15" s="41" t="e">
        <f>'Investimento 36'!C5</f>
        <v>#REF!</v>
      </c>
      <c r="E15" s="41" t="e">
        <f>'Investimento 36'!D5</f>
        <v>#REF!</v>
      </c>
      <c r="F15" s="41" t="e">
        <f>'Investimento 36'!E5</f>
        <v>#REF!</v>
      </c>
      <c r="G15" s="41" t="e">
        <f>'Investimento 36'!F5</f>
        <v>#REF!</v>
      </c>
      <c r="H15" s="41" t="e">
        <f>'Investimento 36'!G5</f>
        <v>#REF!</v>
      </c>
      <c r="I15" s="41" t="e">
        <f>'Investimento 36'!H5</f>
        <v>#REF!</v>
      </c>
      <c r="J15" s="41" t="e">
        <f>'Investimento 36'!I5</f>
        <v>#REF!</v>
      </c>
      <c r="K15" s="41" t="e">
        <f>'Investimento 36'!J5</f>
        <v>#REF!</v>
      </c>
      <c r="L15" s="41" t="e">
        <f>'Investimento 36'!K5</f>
        <v>#REF!</v>
      </c>
      <c r="M15" s="41" t="e">
        <f>'Investimento 36'!L5</f>
        <v>#REF!</v>
      </c>
      <c r="N15" s="41" t="e">
        <f>'Investimento 36'!M5</f>
        <v>#REF!</v>
      </c>
      <c r="O15" s="41" t="e">
        <f>'Investimento 36'!N5</f>
        <v>#REF!</v>
      </c>
      <c r="P15" s="41" t="e">
        <f>'Investimento 36'!O5</f>
        <v>#REF!</v>
      </c>
      <c r="Q15" s="41" t="e">
        <f>'Investimento 36'!P5</f>
        <v>#REF!</v>
      </c>
      <c r="R15" s="41" t="e">
        <f>'Investimento 36'!Q5</f>
        <v>#REF!</v>
      </c>
      <c r="S15" s="41" t="e">
        <f>'Investimento 36'!R5</f>
        <v>#REF!</v>
      </c>
      <c r="T15" s="41" t="e">
        <f>'Investimento 36'!S5</f>
        <v>#REF!</v>
      </c>
      <c r="U15" s="41" t="e">
        <f>'Investimento 36'!T5</f>
        <v>#REF!</v>
      </c>
      <c r="V15" s="41" t="e">
        <f>'Investimento 36'!U5</f>
        <v>#REF!</v>
      </c>
      <c r="W15" s="41" t="e">
        <f>'Investimento 36'!V5</f>
        <v>#REF!</v>
      </c>
      <c r="X15" s="41" t="e">
        <f>'Investimento 36'!W5</f>
        <v>#REF!</v>
      </c>
      <c r="Y15" s="41" t="e">
        <f>'Investimento 36'!X5</f>
        <v>#REF!</v>
      </c>
      <c r="Z15" s="41" t="e">
        <f>'Investimento 36'!Y5</f>
        <v>#REF!</v>
      </c>
      <c r="AA15" s="41" t="e">
        <f>'Investimento 36'!Z5</f>
        <v>#REF!</v>
      </c>
      <c r="AB15" s="41" t="e">
        <f>'Investimento 36'!AA5</f>
        <v>#REF!</v>
      </c>
      <c r="AC15" s="41" t="e">
        <f>'Investimento 36'!AB5</f>
        <v>#REF!</v>
      </c>
      <c r="AD15" s="41" t="e">
        <f>'Investimento 36'!AC5</f>
        <v>#REF!</v>
      </c>
      <c r="AE15" s="41" t="e">
        <f>'Investimento 36'!AD5</f>
        <v>#REF!</v>
      </c>
      <c r="AF15" s="41" t="e">
        <f>'Investimento 36'!AE5</f>
        <v>#REF!</v>
      </c>
      <c r="AG15" s="41" t="e">
        <f>'Investimento 36'!AF5</f>
        <v>#REF!</v>
      </c>
      <c r="AH15" s="41" t="e">
        <f>'Investimento 36'!AG5</f>
        <v>#REF!</v>
      </c>
      <c r="AI15" s="41" t="e">
        <f>'Investimento 36'!AH5</f>
        <v>#REF!</v>
      </c>
      <c r="AJ15" s="41" t="e">
        <f>'Investimento 36'!AI5</f>
        <v>#REF!</v>
      </c>
      <c r="AK15" s="41" t="e">
        <f>'Investimento 36'!AJ5</f>
        <v>#REF!</v>
      </c>
      <c r="AL15" s="41" t="e">
        <f>'Investimento 36'!AK5</f>
        <v>#REF!</v>
      </c>
      <c r="AM15" s="41" t="e">
        <f>'Investimento 36'!AL5</f>
        <v>#REF!</v>
      </c>
      <c r="AN15" s="41" t="e">
        <f>AM15</f>
        <v>#REF!</v>
      </c>
    </row>
    <row r="16" spans="1:40">
      <c r="A16" s="14" t="s">
        <v>103</v>
      </c>
      <c r="B16" s="14"/>
      <c r="C16" s="40" t="e">
        <f t="shared" si="0"/>
        <v>#REF!</v>
      </c>
      <c r="D16" s="41" t="e">
        <f>'Amortização 36'!D45</f>
        <v>#REF!</v>
      </c>
      <c r="E16" s="41" t="e">
        <f>'Amortização 36'!E45</f>
        <v>#REF!</v>
      </c>
      <c r="F16" s="41" t="e">
        <f>'Amortização 36'!F45</f>
        <v>#REF!</v>
      </c>
      <c r="G16" s="41" t="e">
        <f>'Amortização 36'!G45</f>
        <v>#REF!</v>
      </c>
      <c r="H16" s="41" t="e">
        <f>'Amortização 36'!H45</f>
        <v>#REF!</v>
      </c>
      <c r="I16" s="41" t="e">
        <f>'Amortização 36'!I45</f>
        <v>#REF!</v>
      </c>
      <c r="J16" s="41" t="e">
        <f>'Amortização 36'!J45</f>
        <v>#REF!</v>
      </c>
      <c r="K16" s="41" t="e">
        <f>'Amortização 36'!K45</f>
        <v>#REF!</v>
      </c>
      <c r="L16" s="41" t="e">
        <f>'Amortização 36'!L45</f>
        <v>#REF!</v>
      </c>
      <c r="M16" s="41" t="e">
        <f>'Amortização 36'!M45</f>
        <v>#REF!</v>
      </c>
      <c r="N16" s="41" t="e">
        <f>'Amortização 36'!N45</f>
        <v>#REF!</v>
      </c>
      <c r="O16" s="41" t="e">
        <f>'Amortização 36'!O45</f>
        <v>#REF!</v>
      </c>
      <c r="P16" s="41" t="e">
        <f>'Amortização 36'!P45</f>
        <v>#REF!</v>
      </c>
      <c r="Q16" s="41" t="e">
        <f>'Amortização 36'!Q45</f>
        <v>#REF!</v>
      </c>
      <c r="R16" s="41" t="e">
        <f>'Amortização 36'!R45</f>
        <v>#REF!</v>
      </c>
      <c r="S16" s="41" t="e">
        <f>'Amortização 36'!S45</f>
        <v>#REF!</v>
      </c>
      <c r="T16" s="41" t="e">
        <f>'Amortização 36'!T45</f>
        <v>#REF!</v>
      </c>
      <c r="U16" s="41" t="e">
        <f>'Amortização 36'!U45</f>
        <v>#REF!</v>
      </c>
      <c r="V16" s="41" t="e">
        <f>'Amortização 36'!V45</f>
        <v>#REF!</v>
      </c>
      <c r="W16" s="41" t="e">
        <f>'Amortização 36'!W45</f>
        <v>#REF!</v>
      </c>
      <c r="X16" s="41" t="e">
        <f>'Amortização 36'!X45</f>
        <v>#REF!</v>
      </c>
      <c r="Y16" s="41" t="e">
        <f>'Amortização 36'!Y45</f>
        <v>#REF!</v>
      </c>
      <c r="Z16" s="41" t="e">
        <f>'Amortização 36'!Z45</f>
        <v>#REF!</v>
      </c>
      <c r="AA16" s="41" t="e">
        <f>'Amortização 36'!AA45</f>
        <v>#REF!</v>
      </c>
      <c r="AB16" s="41" t="e">
        <f>'Amortização 36'!AB45</f>
        <v>#REF!</v>
      </c>
      <c r="AC16" s="41" t="e">
        <f>'Amortização 36'!AC45</f>
        <v>#REF!</v>
      </c>
      <c r="AD16" s="41" t="e">
        <f>'Amortização 36'!AD45</f>
        <v>#REF!</v>
      </c>
      <c r="AE16" s="41" t="e">
        <f>'Amortização 36'!AE45</f>
        <v>#REF!</v>
      </c>
      <c r="AF16" s="41" t="e">
        <f>'Amortização 36'!AF45</f>
        <v>#REF!</v>
      </c>
      <c r="AG16" s="41" t="e">
        <f>'Amortização 36'!AG45</f>
        <v>#REF!</v>
      </c>
      <c r="AH16" s="41" t="e">
        <f>'Amortização 36'!AH45</f>
        <v>#REF!</v>
      </c>
      <c r="AI16" s="41" t="e">
        <f>'Amortização 36'!AI45</f>
        <v>#REF!</v>
      </c>
      <c r="AJ16" s="41" t="e">
        <f>'Amortização 36'!AJ45</f>
        <v>#REF!</v>
      </c>
      <c r="AK16" s="41" t="e">
        <f>'Amortização 36'!AK45</f>
        <v>#REF!</v>
      </c>
      <c r="AL16" s="41" t="e">
        <f>'Amortização 36'!AL45</f>
        <v>#REF!</v>
      </c>
      <c r="AM16" s="41" t="e">
        <f>'Amortização 36'!AM45</f>
        <v>#REF!</v>
      </c>
      <c r="AN16" s="41">
        <f>'Amortização 36'!AN45</f>
        <v>0</v>
      </c>
    </row>
    <row r="17" s="2" customFormat="1" spans="1:40">
      <c r="A17" s="43" t="s">
        <v>104</v>
      </c>
      <c r="B17" s="43"/>
      <c r="C17" s="37" t="e">
        <f t="shared" si="0"/>
        <v>#REF!</v>
      </c>
      <c r="D17" s="37" t="e">
        <f t="shared" ref="D17:AM17" si="16">D14-D15-D16</f>
        <v>#REF!</v>
      </c>
      <c r="E17" s="37" t="e">
        <f t="shared" si="16"/>
        <v>#REF!</v>
      </c>
      <c r="F17" s="37" t="e">
        <f t="shared" si="16"/>
        <v>#REF!</v>
      </c>
      <c r="G17" s="37" t="e">
        <f t="shared" si="16"/>
        <v>#REF!</v>
      </c>
      <c r="H17" s="37" t="e">
        <f t="shared" si="16"/>
        <v>#REF!</v>
      </c>
      <c r="I17" s="37" t="e">
        <f t="shared" si="16"/>
        <v>#REF!</v>
      </c>
      <c r="J17" s="37" t="e">
        <f t="shared" si="16"/>
        <v>#REF!</v>
      </c>
      <c r="K17" s="37" t="e">
        <f t="shared" si="16"/>
        <v>#REF!</v>
      </c>
      <c r="L17" s="37" t="e">
        <f t="shared" si="16"/>
        <v>#REF!</v>
      </c>
      <c r="M17" s="37" t="e">
        <f t="shared" si="16"/>
        <v>#REF!</v>
      </c>
      <c r="N17" s="37" t="e">
        <f t="shared" si="16"/>
        <v>#REF!</v>
      </c>
      <c r="O17" s="37" t="e">
        <f t="shared" si="16"/>
        <v>#REF!</v>
      </c>
      <c r="P17" s="37" t="e">
        <f t="shared" si="16"/>
        <v>#REF!</v>
      </c>
      <c r="Q17" s="37" t="e">
        <f t="shared" si="16"/>
        <v>#REF!</v>
      </c>
      <c r="R17" s="37" t="e">
        <f t="shared" si="16"/>
        <v>#REF!</v>
      </c>
      <c r="S17" s="37" t="e">
        <f t="shared" si="16"/>
        <v>#REF!</v>
      </c>
      <c r="T17" s="37" t="e">
        <f t="shared" si="16"/>
        <v>#REF!</v>
      </c>
      <c r="U17" s="37" t="e">
        <f t="shared" si="16"/>
        <v>#REF!</v>
      </c>
      <c r="V17" s="37" t="e">
        <f t="shared" si="16"/>
        <v>#REF!</v>
      </c>
      <c r="W17" s="37" t="e">
        <f t="shared" si="16"/>
        <v>#REF!</v>
      </c>
      <c r="X17" s="37" t="e">
        <f t="shared" si="16"/>
        <v>#REF!</v>
      </c>
      <c r="Y17" s="37" t="e">
        <f t="shared" si="16"/>
        <v>#REF!</v>
      </c>
      <c r="Z17" s="37" t="e">
        <f t="shared" si="16"/>
        <v>#REF!</v>
      </c>
      <c r="AA17" s="37" t="e">
        <f t="shared" si="16"/>
        <v>#REF!</v>
      </c>
      <c r="AB17" s="37" t="e">
        <f t="shared" si="16"/>
        <v>#REF!</v>
      </c>
      <c r="AC17" s="37" t="e">
        <f t="shared" si="16"/>
        <v>#REF!</v>
      </c>
      <c r="AD17" s="37" t="e">
        <f t="shared" si="16"/>
        <v>#REF!</v>
      </c>
      <c r="AE17" s="37" t="e">
        <f t="shared" si="16"/>
        <v>#REF!</v>
      </c>
      <c r="AF17" s="37" t="e">
        <f t="shared" si="16"/>
        <v>#REF!</v>
      </c>
      <c r="AG17" s="37" t="e">
        <f t="shared" si="16"/>
        <v>#REF!</v>
      </c>
      <c r="AH17" s="37" t="e">
        <f t="shared" si="16"/>
        <v>#REF!</v>
      </c>
      <c r="AI17" s="37" t="e">
        <f t="shared" si="16"/>
        <v>#REF!</v>
      </c>
      <c r="AJ17" s="37" t="e">
        <f t="shared" si="16"/>
        <v>#REF!</v>
      </c>
      <c r="AK17" s="37" t="e">
        <f t="shared" si="16"/>
        <v>#REF!</v>
      </c>
      <c r="AL17" s="37" t="e">
        <f t="shared" si="16"/>
        <v>#REF!</v>
      </c>
      <c r="AM17" s="37" t="e">
        <f t="shared" si="16"/>
        <v>#REF!</v>
      </c>
      <c r="AN17" s="37" t="e">
        <f t="shared" ref="AN17" si="17">AN14-AN15-AN16</f>
        <v>#REF!</v>
      </c>
    </row>
    <row r="18" spans="1:40">
      <c r="A18" s="14" t="s">
        <v>105</v>
      </c>
      <c r="B18" s="39" t="e">
        <f>C18/$C$7</f>
        <v>#REF!</v>
      </c>
      <c r="C18" s="40" t="e">
        <f t="shared" si="0"/>
        <v>#REF!</v>
      </c>
      <c r="D18" s="40" t="e">
        <f t="shared" ref="D18:AM18" si="18">(D17*$E$4)</f>
        <v>#REF!</v>
      </c>
      <c r="E18" s="40" t="e">
        <f t="shared" si="18"/>
        <v>#REF!</v>
      </c>
      <c r="F18" s="40" t="e">
        <f t="shared" si="18"/>
        <v>#REF!</v>
      </c>
      <c r="G18" s="40" t="e">
        <f t="shared" si="18"/>
        <v>#REF!</v>
      </c>
      <c r="H18" s="40" t="e">
        <f t="shared" si="18"/>
        <v>#REF!</v>
      </c>
      <c r="I18" s="40" t="e">
        <f t="shared" si="18"/>
        <v>#REF!</v>
      </c>
      <c r="J18" s="40" t="e">
        <f t="shared" si="18"/>
        <v>#REF!</v>
      </c>
      <c r="K18" s="40" t="e">
        <f t="shared" si="18"/>
        <v>#REF!</v>
      </c>
      <c r="L18" s="40" t="e">
        <f t="shared" si="18"/>
        <v>#REF!</v>
      </c>
      <c r="M18" s="40" t="e">
        <f t="shared" si="18"/>
        <v>#REF!</v>
      </c>
      <c r="N18" s="40" t="e">
        <f t="shared" si="18"/>
        <v>#REF!</v>
      </c>
      <c r="O18" s="40" t="e">
        <f t="shared" si="18"/>
        <v>#REF!</v>
      </c>
      <c r="P18" s="40" t="e">
        <f t="shared" si="18"/>
        <v>#REF!</v>
      </c>
      <c r="Q18" s="40" t="e">
        <f t="shared" si="18"/>
        <v>#REF!</v>
      </c>
      <c r="R18" s="40" t="e">
        <f t="shared" si="18"/>
        <v>#REF!</v>
      </c>
      <c r="S18" s="40" t="e">
        <f t="shared" si="18"/>
        <v>#REF!</v>
      </c>
      <c r="T18" s="40" t="e">
        <f t="shared" si="18"/>
        <v>#REF!</v>
      </c>
      <c r="U18" s="40" t="e">
        <f t="shared" si="18"/>
        <v>#REF!</v>
      </c>
      <c r="V18" s="40" t="e">
        <f t="shared" si="18"/>
        <v>#REF!</v>
      </c>
      <c r="W18" s="40" t="e">
        <f t="shared" si="18"/>
        <v>#REF!</v>
      </c>
      <c r="X18" s="40" t="e">
        <f t="shared" si="18"/>
        <v>#REF!</v>
      </c>
      <c r="Y18" s="40" t="e">
        <f t="shared" si="18"/>
        <v>#REF!</v>
      </c>
      <c r="Z18" s="40" t="e">
        <f t="shared" si="18"/>
        <v>#REF!</v>
      </c>
      <c r="AA18" s="40" t="e">
        <f t="shared" si="18"/>
        <v>#REF!</v>
      </c>
      <c r="AB18" s="40" t="e">
        <f t="shared" si="18"/>
        <v>#REF!</v>
      </c>
      <c r="AC18" s="40" t="e">
        <f t="shared" si="18"/>
        <v>#REF!</v>
      </c>
      <c r="AD18" s="40" t="e">
        <f t="shared" si="18"/>
        <v>#REF!</v>
      </c>
      <c r="AE18" s="40" t="e">
        <f t="shared" si="18"/>
        <v>#REF!</v>
      </c>
      <c r="AF18" s="40" t="e">
        <f t="shared" si="18"/>
        <v>#REF!</v>
      </c>
      <c r="AG18" s="40" t="e">
        <f t="shared" si="18"/>
        <v>#REF!</v>
      </c>
      <c r="AH18" s="40" t="e">
        <f t="shared" si="18"/>
        <v>#REF!</v>
      </c>
      <c r="AI18" s="40" t="e">
        <f t="shared" si="18"/>
        <v>#REF!</v>
      </c>
      <c r="AJ18" s="40" t="e">
        <f t="shared" si="18"/>
        <v>#REF!</v>
      </c>
      <c r="AK18" s="40" t="e">
        <f t="shared" si="18"/>
        <v>#REF!</v>
      </c>
      <c r="AL18" s="40" t="e">
        <f t="shared" si="18"/>
        <v>#REF!</v>
      </c>
      <c r="AM18" s="40" t="e">
        <f t="shared" si="18"/>
        <v>#REF!</v>
      </c>
      <c r="AN18" s="40" t="e">
        <f t="shared" ref="AN18" si="19">(AN17*$E$4)</f>
        <v>#REF!</v>
      </c>
    </row>
    <row r="19" spans="1:40">
      <c r="A19" s="14" t="s">
        <v>106</v>
      </c>
      <c r="B19" s="39" t="e">
        <f>C19/$C$7</f>
        <v>#REF!</v>
      </c>
      <c r="C19" s="40" t="e">
        <f t="shared" si="0"/>
        <v>#REF!</v>
      </c>
      <c r="D19" s="40" t="e">
        <f t="shared" ref="D19:AM19" si="20">(D17*$E$3)</f>
        <v>#REF!</v>
      </c>
      <c r="E19" s="40" t="e">
        <f t="shared" si="20"/>
        <v>#REF!</v>
      </c>
      <c r="F19" s="40" t="e">
        <f t="shared" si="20"/>
        <v>#REF!</v>
      </c>
      <c r="G19" s="40" t="e">
        <f t="shared" si="20"/>
        <v>#REF!</v>
      </c>
      <c r="H19" s="40" t="e">
        <f t="shared" si="20"/>
        <v>#REF!</v>
      </c>
      <c r="I19" s="40" t="e">
        <f t="shared" si="20"/>
        <v>#REF!</v>
      </c>
      <c r="J19" s="40" t="e">
        <f t="shared" si="20"/>
        <v>#REF!</v>
      </c>
      <c r="K19" s="40" t="e">
        <f t="shared" si="20"/>
        <v>#REF!</v>
      </c>
      <c r="L19" s="40" t="e">
        <f t="shared" si="20"/>
        <v>#REF!</v>
      </c>
      <c r="M19" s="40" t="e">
        <f t="shared" si="20"/>
        <v>#REF!</v>
      </c>
      <c r="N19" s="40" t="e">
        <f t="shared" si="20"/>
        <v>#REF!</v>
      </c>
      <c r="O19" s="40" t="e">
        <f t="shared" si="20"/>
        <v>#REF!</v>
      </c>
      <c r="P19" s="40" t="e">
        <f t="shared" si="20"/>
        <v>#REF!</v>
      </c>
      <c r="Q19" s="40" t="e">
        <f t="shared" si="20"/>
        <v>#REF!</v>
      </c>
      <c r="R19" s="40" t="e">
        <f t="shared" si="20"/>
        <v>#REF!</v>
      </c>
      <c r="S19" s="40" t="e">
        <f t="shared" si="20"/>
        <v>#REF!</v>
      </c>
      <c r="T19" s="40" t="e">
        <f t="shared" si="20"/>
        <v>#REF!</v>
      </c>
      <c r="U19" s="40" t="e">
        <f t="shared" si="20"/>
        <v>#REF!</v>
      </c>
      <c r="V19" s="40" t="e">
        <f t="shared" si="20"/>
        <v>#REF!</v>
      </c>
      <c r="W19" s="40" t="e">
        <f t="shared" si="20"/>
        <v>#REF!</v>
      </c>
      <c r="X19" s="40" t="e">
        <f t="shared" si="20"/>
        <v>#REF!</v>
      </c>
      <c r="Y19" s="40" t="e">
        <f t="shared" si="20"/>
        <v>#REF!</v>
      </c>
      <c r="Z19" s="40" t="e">
        <f t="shared" si="20"/>
        <v>#REF!</v>
      </c>
      <c r="AA19" s="40" t="e">
        <f t="shared" si="20"/>
        <v>#REF!</v>
      </c>
      <c r="AB19" s="40" t="e">
        <f t="shared" si="20"/>
        <v>#REF!</v>
      </c>
      <c r="AC19" s="40" t="e">
        <f t="shared" si="20"/>
        <v>#REF!</v>
      </c>
      <c r="AD19" s="40" t="e">
        <f t="shared" si="20"/>
        <v>#REF!</v>
      </c>
      <c r="AE19" s="40" t="e">
        <f t="shared" si="20"/>
        <v>#REF!</v>
      </c>
      <c r="AF19" s="40" t="e">
        <f t="shared" si="20"/>
        <v>#REF!</v>
      </c>
      <c r="AG19" s="40" t="e">
        <f t="shared" si="20"/>
        <v>#REF!</v>
      </c>
      <c r="AH19" s="40" t="e">
        <f t="shared" si="20"/>
        <v>#REF!</v>
      </c>
      <c r="AI19" s="40" t="e">
        <f t="shared" si="20"/>
        <v>#REF!</v>
      </c>
      <c r="AJ19" s="40" t="e">
        <f t="shared" si="20"/>
        <v>#REF!</v>
      </c>
      <c r="AK19" s="40" t="e">
        <f t="shared" si="20"/>
        <v>#REF!</v>
      </c>
      <c r="AL19" s="40" t="e">
        <f t="shared" si="20"/>
        <v>#REF!</v>
      </c>
      <c r="AM19" s="40" t="e">
        <f t="shared" si="20"/>
        <v>#REF!</v>
      </c>
      <c r="AN19" s="40" t="e">
        <f t="shared" ref="AN19" si="21">(AN17*$E$3)</f>
        <v>#REF!</v>
      </c>
    </row>
    <row r="20" spans="1:40">
      <c r="A20" s="43" t="s">
        <v>107</v>
      </c>
      <c r="B20" s="43"/>
      <c r="C20" s="37" t="e">
        <f t="shared" si="0"/>
        <v>#REF!</v>
      </c>
      <c r="D20" s="37" t="e">
        <f t="shared" ref="D20:I20" si="22">D17-D18-D19</f>
        <v>#REF!</v>
      </c>
      <c r="E20" s="37" t="e">
        <f t="shared" si="22"/>
        <v>#REF!</v>
      </c>
      <c r="F20" s="37" t="e">
        <f t="shared" si="22"/>
        <v>#REF!</v>
      </c>
      <c r="G20" s="37" t="e">
        <f t="shared" si="22"/>
        <v>#REF!</v>
      </c>
      <c r="H20" s="37" t="e">
        <f t="shared" si="22"/>
        <v>#REF!</v>
      </c>
      <c r="I20" s="37" t="e">
        <f t="shared" si="22"/>
        <v>#REF!</v>
      </c>
      <c r="J20" s="37" t="e">
        <f t="shared" ref="J20:AG20" si="23">J17-J18-J19</f>
        <v>#REF!</v>
      </c>
      <c r="K20" s="37" t="e">
        <f t="shared" si="23"/>
        <v>#REF!</v>
      </c>
      <c r="L20" s="37" t="e">
        <f t="shared" si="23"/>
        <v>#REF!</v>
      </c>
      <c r="M20" s="37" t="e">
        <f t="shared" si="23"/>
        <v>#REF!</v>
      </c>
      <c r="N20" s="37" t="e">
        <f t="shared" si="23"/>
        <v>#REF!</v>
      </c>
      <c r="O20" s="37" t="e">
        <f t="shared" si="23"/>
        <v>#REF!</v>
      </c>
      <c r="P20" s="37" t="e">
        <f t="shared" si="23"/>
        <v>#REF!</v>
      </c>
      <c r="Q20" s="37" t="e">
        <f t="shared" si="23"/>
        <v>#REF!</v>
      </c>
      <c r="R20" s="37" t="e">
        <f t="shared" si="23"/>
        <v>#REF!</v>
      </c>
      <c r="S20" s="37" t="e">
        <f t="shared" si="23"/>
        <v>#REF!</v>
      </c>
      <c r="T20" s="37" t="e">
        <f t="shared" si="23"/>
        <v>#REF!</v>
      </c>
      <c r="U20" s="37" t="e">
        <f t="shared" si="23"/>
        <v>#REF!</v>
      </c>
      <c r="V20" s="37" t="e">
        <f t="shared" si="23"/>
        <v>#REF!</v>
      </c>
      <c r="W20" s="37" t="e">
        <f t="shared" si="23"/>
        <v>#REF!</v>
      </c>
      <c r="X20" s="37" t="e">
        <f t="shared" si="23"/>
        <v>#REF!</v>
      </c>
      <c r="Y20" s="37" t="e">
        <f t="shared" si="23"/>
        <v>#REF!</v>
      </c>
      <c r="Z20" s="37" t="e">
        <f t="shared" si="23"/>
        <v>#REF!</v>
      </c>
      <c r="AA20" s="37" t="e">
        <f t="shared" si="23"/>
        <v>#REF!</v>
      </c>
      <c r="AB20" s="37" t="e">
        <f t="shared" si="23"/>
        <v>#REF!</v>
      </c>
      <c r="AC20" s="37" t="e">
        <f t="shared" si="23"/>
        <v>#REF!</v>
      </c>
      <c r="AD20" s="37" t="e">
        <f t="shared" si="23"/>
        <v>#REF!</v>
      </c>
      <c r="AE20" s="37" t="e">
        <f t="shared" si="23"/>
        <v>#REF!</v>
      </c>
      <c r="AF20" s="37" t="e">
        <f t="shared" si="23"/>
        <v>#REF!</v>
      </c>
      <c r="AG20" s="37" t="e">
        <f t="shared" si="23"/>
        <v>#REF!</v>
      </c>
      <c r="AH20" s="37" t="e">
        <f t="shared" ref="AH20:AM20" si="24">AH17-AH18-AH19</f>
        <v>#REF!</v>
      </c>
      <c r="AI20" s="37" t="e">
        <f t="shared" si="24"/>
        <v>#REF!</v>
      </c>
      <c r="AJ20" s="37" t="e">
        <f t="shared" si="24"/>
        <v>#REF!</v>
      </c>
      <c r="AK20" s="37" t="e">
        <f t="shared" si="24"/>
        <v>#REF!</v>
      </c>
      <c r="AL20" s="37" t="e">
        <f t="shared" si="24"/>
        <v>#REF!</v>
      </c>
      <c r="AM20" s="37" t="e">
        <f t="shared" si="24"/>
        <v>#REF!</v>
      </c>
      <c r="AN20" s="37" t="e">
        <f t="shared" ref="AN20" si="25">AN17-AN18-AN19</f>
        <v>#REF!</v>
      </c>
    </row>
    <row r="21" spans="1:40">
      <c r="A21" s="3" t="s">
        <v>108</v>
      </c>
      <c r="C21" s="44" t="e">
        <f>AVERAGE(D21:AM21)</f>
        <v>#REF!</v>
      </c>
      <c r="D21" s="45" t="e">
        <f t="shared" ref="D21:AN21" si="26">D20/D7</f>
        <v>#REF!</v>
      </c>
      <c r="E21" s="45" t="e">
        <f t="shared" si="26"/>
        <v>#REF!</v>
      </c>
      <c r="F21" s="45" t="e">
        <f t="shared" si="26"/>
        <v>#REF!</v>
      </c>
      <c r="G21" s="45" t="e">
        <f t="shared" si="26"/>
        <v>#REF!</v>
      </c>
      <c r="H21" s="45" t="e">
        <f t="shared" si="26"/>
        <v>#REF!</v>
      </c>
      <c r="I21" s="45" t="e">
        <f t="shared" si="26"/>
        <v>#REF!</v>
      </c>
      <c r="J21" s="45" t="e">
        <f t="shared" si="26"/>
        <v>#REF!</v>
      </c>
      <c r="K21" s="45" t="e">
        <f t="shared" si="26"/>
        <v>#REF!</v>
      </c>
      <c r="L21" s="45" t="e">
        <f t="shared" si="26"/>
        <v>#REF!</v>
      </c>
      <c r="M21" s="45" t="e">
        <f t="shared" si="26"/>
        <v>#REF!</v>
      </c>
      <c r="N21" s="45" t="e">
        <f t="shared" si="26"/>
        <v>#REF!</v>
      </c>
      <c r="O21" s="45" t="e">
        <f t="shared" si="26"/>
        <v>#REF!</v>
      </c>
      <c r="P21" s="45" t="e">
        <f t="shared" si="26"/>
        <v>#REF!</v>
      </c>
      <c r="Q21" s="45" t="e">
        <f t="shared" si="26"/>
        <v>#REF!</v>
      </c>
      <c r="R21" s="45" t="e">
        <f t="shared" si="26"/>
        <v>#REF!</v>
      </c>
      <c r="S21" s="45" t="e">
        <f t="shared" si="26"/>
        <v>#REF!</v>
      </c>
      <c r="T21" s="45" t="e">
        <f t="shared" si="26"/>
        <v>#REF!</v>
      </c>
      <c r="U21" s="45" t="e">
        <f t="shared" si="26"/>
        <v>#REF!</v>
      </c>
      <c r="V21" s="45" t="e">
        <f t="shared" si="26"/>
        <v>#REF!</v>
      </c>
      <c r="W21" s="45" t="e">
        <f t="shared" si="26"/>
        <v>#REF!</v>
      </c>
      <c r="X21" s="45" t="e">
        <f t="shared" si="26"/>
        <v>#REF!</v>
      </c>
      <c r="Y21" s="45" t="e">
        <f t="shared" si="26"/>
        <v>#REF!</v>
      </c>
      <c r="Z21" s="45" t="e">
        <f t="shared" si="26"/>
        <v>#REF!</v>
      </c>
      <c r="AA21" s="45" t="e">
        <f t="shared" si="26"/>
        <v>#REF!</v>
      </c>
      <c r="AB21" s="45" t="e">
        <f t="shared" si="26"/>
        <v>#REF!</v>
      </c>
      <c r="AC21" s="45" t="e">
        <f t="shared" si="26"/>
        <v>#REF!</v>
      </c>
      <c r="AD21" s="45" t="e">
        <f t="shared" si="26"/>
        <v>#REF!</v>
      </c>
      <c r="AE21" s="45" t="e">
        <f t="shared" si="26"/>
        <v>#REF!</v>
      </c>
      <c r="AF21" s="45" t="e">
        <f t="shared" si="26"/>
        <v>#REF!</v>
      </c>
      <c r="AG21" s="45" t="e">
        <f t="shared" si="26"/>
        <v>#REF!</v>
      </c>
      <c r="AH21" s="45" t="e">
        <f t="shared" si="26"/>
        <v>#REF!</v>
      </c>
      <c r="AI21" s="45" t="e">
        <f t="shared" si="26"/>
        <v>#REF!</v>
      </c>
      <c r="AJ21" s="45" t="e">
        <f t="shared" si="26"/>
        <v>#REF!</v>
      </c>
      <c r="AK21" s="45" t="e">
        <f t="shared" si="26"/>
        <v>#REF!</v>
      </c>
      <c r="AL21" s="45" t="e">
        <f t="shared" si="26"/>
        <v>#REF!</v>
      </c>
      <c r="AM21" s="45" t="e">
        <f t="shared" si="26"/>
        <v>#REF!</v>
      </c>
      <c r="AN21" s="45" t="e">
        <f t="shared" si="26"/>
        <v>#REF!</v>
      </c>
    </row>
    <row r="22" ht="15" spans="1:3">
      <c r="A22"/>
      <c r="B22"/>
      <c r="C22" s="46"/>
    </row>
    <row r="23" spans="3:39">
      <c r="C23" s="3"/>
      <c r="D23" s="3"/>
      <c r="E23" s="3"/>
      <c r="AM23" s="30" t="e">
        <f>AM7-AM13</f>
        <v>#REF!</v>
      </c>
    </row>
    <row r="24" ht="33" customHeight="1" spans="1:39">
      <c r="A24" s="4" t="s">
        <v>109</v>
      </c>
      <c r="B24" s="4"/>
      <c r="C24" s="5" t="s">
        <v>36</v>
      </c>
      <c r="D24" s="5" t="s">
        <v>37</v>
      </c>
      <c r="E24" s="5" t="s">
        <v>38</v>
      </c>
      <c r="F24" s="5" t="s">
        <v>39</v>
      </c>
      <c r="G24" s="5" t="s">
        <v>40</v>
      </c>
      <c r="H24" s="5" t="s">
        <v>41</v>
      </c>
      <c r="I24" s="5" t="s">
        <v>42</v>
      </c>
      <c r="J24" s="5" t="s">
        <v>43</v>
      </c>
      <c r="K24" s="5" t="s">
        <v>44</v>
      </c>
      <c r="L24" s="5" t="s">
        <v>45</v>
      </c>
      <c r="M24" s="5" t="s">
        <v>46</v>
      </c>
      <c r="N24" s="5" t="s">
        <v>47</v>
      </c>
      <c r="O24" s="5" t="s">
        <v>48</v>
      </c>
      <c r="P24" s="5" t="s">
        <v>49</v>
      </c>
      <c r="Q24" s="5" t="s">
        <v>50</v>
      </c>
      <c r="R24" s="5" t="s">
        <v>51</v>
      </c>
      <c r="S24" s="5" t="s">
        <v>52</v>
      </c>
      <c r="T24" s="5" t="s">
        <v>53</v>
      </c>
      <c r="U24" s="5" t="s">
        <v>54</v>
      </c>
      <c r="V24" s="5" t="s">
        <v>55</v>
      </c>
      <c r="W24" s="5" t="s">
        <v>56</v>
      </c>
      <c r="X24" s="5" t="s">
        <v>57</v>
      </c>
      <c r="Y24" s="5" t="s">
        <v>58</v>
      </c>
      <c r="Z24" s="5" t="s">
        <v>59</v>
      </c>
      <c r="AA24" s="5" t="s">
        <v>60</v>
      </c>
      <c r="AM24" s="30" t="e">
        <f>AM23/59.9</f>
        <v>#REF!</v>
      </c>
    </row>
    <row r="25" ht="14.25" spans="1:27">
      <c r="A25" s="36" t="s">
        <v>95</v>
      </c>
      <c r="B25" s="36"/>
      <c r="C25" s="37" t="e">
        <f>Receitas!C4</f>
        <v>#REF!</v>
      </c>
      <c r="D25" s="37" t="e">
        <f>Receitas!C4</f>
        <v>#REF!</v>
      </c>
      <c r="E25" s="37" t="e">
        <f>Receitas!D4</f>
        <v>#REF!</v>
      </c>
      <c r="F25" s="37" t="e">
        <f>Receitas!E4</f>
        <v>#REF!</v>
      </c>
      <c r="G25" s="37" t="e">
        <f>Receitas!F4</f>
        <v>#REF!</v>
      </c>
      <c r="H25" s="37" t="e">
        <f>Receitas!G4</f>
        <v>#REF!</v>
      </c>
      <c r="I25" s="37" t="e">
        <f>Receitas!H4</f>
        <v>#REF!</v>
      </c>
      <c r="J25" s="37" t="e">
        <f>Receitas!I4</f>
        <v>#REF!</v>
      </c>
      <c r="K25" s="37" t="e">
        <f>Receitas!J4</f>
        <v>#REF!</v>
      </c>
      <c r="L25" s="37" t="e">
        <f>Receitas!K4</f>
        <v>#REF!</v>
      </c>
      <c r="M25" s="37" t="e">
        <f>Receitas!L4</f>
        <v>#REF!</v>
      </c>
      <c r="N25" s="37" t="e">
        <f>Receitas!M4</f>
        <v>#REF!</v>
      </c>
      <c r="O25" s="37" t="e">
        <f>Receitas!N4</f>
        <v>#REF!</v>
      </c>
      <c r="P25" s="37" t="e">
        <f>Receitas!O4</f>
        <v>#REF!</v>
      </c>
      <c r="Q25" s="37" t="e">
        <f>Receitas!P4</f>
        <v>#REF!</v>
      </c>
      <c r="R25" s="37" t="e">
        <f>Receitas!Q4</f>
        <v>#REF!</v>
      </c>
      <c r="S25" s="37" t="e">
        <f>Receitas!R4</f>
        <v>#REF!</v>
      </c>
      <c r="T25" s="37" t="e">
        <f>Receitas!S4</f>
        <v>#REF!</v>
      </c>
      <c r="U25" s="37" t="e">
        <f>Receitas!T4</f>
        <v>#REF!</v>
      </c>
      <c r="V25" s="37" t="e">
        <f>Receitas!U4</f>
        <v>#REF!</v>
      </c>
      <c r="W25" s="37" t="e">
        <f>Receitas!V4</f>
        <v>#REF!</v>
      </c>
      <c r="X25" s="37" t="e">
        <f>Receitas!W4</f>
        <v>#REF!</v>
      </c>
      <c r="Y25" s="37" t="e">
        <f>Receitas!X4</f>
        <v>#REF!</v>
      </c>
      <c r="Z25" s="37" t="e">
        <f>Receitas!Y4</f>
        <v>#REF!</v>
      </c>
      <c r="AA25" s="37" t="e">
        <f>Receitas!Z4</f>
        <v>#REF!</v>
      </c>
    </row>
    <row r="26" spans="1:27">
      <c r="A26" s="14" t="s">
        <v>96</v>
      </c>
      <c r="B26" s="14"/>
      <c r="C26" s="40" t="e">
        <f t="shared" ref="C26:C38" si="27">SUM(D26:AG26)</f>
        <v>#REF!</v>
      </c>
      <c r="D26" s="41" t="e">
        <f>SUM(D27:D28)</f>
        <v>#REF!</v>
      </c>
      <c r="E26" s="41" t="e">
        <f t="shared" ref="E26:Z26" si="28">SUM(E27:E28)</f>
        <v>#REF!</v>
      </c>
      <c r="F26" s="41" t="e">
        <f t="shared" si="28"/>
        <v>#REF!</v>
      </c>
      <c r="G26" s="41" t="e">
        <f t="shared" si="28"/>
        <v>#REF!</v>
      </c>
      <c r="H26" s="41" t="e">
        <f t="shared" si="28"/>
        <v>#REF!</v>
      </c>
      <c r="I26" s="41" t="e">
        <f t="shared" si="28"/>
        <v>#REF!</v>
      </c>
      <c r="J26" s="41" t="e">
        <f t="shared" si="28"/>
        <v>#REF!</v>
      </c>
      <c r="K26" s="41" t="e">
        <f t="shared" si="28"/>
        <v>#REF!</v>
      </c>
      <c r="L26" s="41" t="e">
        <f t="shared" si="28"/>
        <v>#REF!</v>
      </c>
      <c r="M26" s="41" t="e">
        <f t="shared" si="28"/>
        <v>#REF!</v>
      </c>
      <c r="N26" s="41" t="e">
        <f t="shared" si="28"/>
        <v>#REF!</v>
      </c>
      <c r="O26" s="41" t="e">
        <f t="shared" si="28"/>
        <v>#REF!</v>
      </c>
      <c r="P26" s="41" t="e">
        <f t="shared" si="28"/>
        <v>#REF!</v>
      </c>
      <c r="Q26" s="41" t="e">
        <f t="shared" si="28"/>
        <v>#REF!</v>
      </c>
      <c r="R26" s="41" t="e">
        <f t="shared" si="28"/>
        <v>#REF!</v>
      </c>
      <c r="S26" s="41" t="e">
        <f t="shared" si="28"/>
        <v>#REF!</v>
      </c>
      <c r="T26" s="41" t="e">
        <f t="shared" si="28"/>
        <v>#REF!</v>
      </c>
      <c r="U26" s="41" t="e">
        <f t="shared" si="28"/>
        <v>#REF!</v>
      </c>
      <c r="V26" s="41" t="e">
        <f t="shared" si="28"/>
        <v>#REF!</v>
      </c>
      <c r="W26" s="41" t="e">
        <f t="shared" si="28"/>
        <v>#REF!</v>
      </c>
      <c r="X26" s="41" t="e">
        <f t="shared" si="28"/>
        <v>#REF!</v>
      </c>
      <c r="Y26" s="41" t="e">
        <f t="shared" si="28"/>
        <v>#REF!</v>
      </c>
      <c r="Z26" s="41" t="e">
        <f t="shared" si="28"/>
        <v>#REF!</v>
      </c>
      <c r="AA26" s="41" t="e">
        <f t="shared" ref="AA26" si="29">SUM(AA27:AA28)</f>
        <v>#REF!</v>
      </c>
    </row>
    <row r="27" spans="1:27">
      <c r="A27" s="10" t="s">
        <v>97</v>
      </c>
      <c r="B27" s="10"/>
      <c r="C27" s="40" t="e">
        <f t="shared" si="27"/>
        <v>#REF!</v>
      </c>
      <c r="D27" s="41" t="e">
        <f t="shared" ref="D27:AA27" si="30">(D25*$D$1)</f>
        <v>#REF!</v>
      </c>
      <c r="E27" s="41" t="e">
        <f t="shared" si="30"/>
        <v>#REF!</v>
      </c>
      <c r="F27" s="41" t="e">
        <f t="shared" si="30"/>
        <v>#REF!</v>
      </c>
      <c r="G27" s="41" t="e">
        <f t="shared" si="30"/>
        <v>#REF!</v>
      </c>
      <c r="H27" s="41" t="e">
        <f t="shared" si="30"/>
        <v>#REF!</v>
      </c>
      <c r="I27" s="41" t="e">
        <f t="shared" si="30"/>
        <v>#REF!</v>
      </c>
      <c r="J27" s="41" t="e">
        <f t="shared" si="30"/>
        <v>#REF!</v>
      </c>
      <c r="K27" s="41" t="e">
        <f t="shared" si="30"/>
        <v>#REF!</v>
      </c>
      <c r="L27" s="41" t="e">
        <f t="shared" si="30"/>
        <v>#REF!</v>
      </c>
      <c r="M27" s="41" t="e">
        <f t="shared" si="30"/>
        <v>#REF!</v>
      </c>
      <c r="N27" s="41" t="e">
        <f t="shared" si="30"/>
        <v>#REF!</v>
      </c>
      <c r="O27" s="41" t="e">
        <f t="shared" si="30"/>
        <v>#REF!</v>
      </c>
      <c r="P27" s="41" t="e">
        <f t="shared" si="30"/>
        <v>#REF!</v>
      </c>
      <c r="Q27" s="41" t="e">
        <f t="shared" si="30"/>
        <v>#REF!</v>
      </c>
      <c r="R27" s="41" t="e">
        <f t="shared" si="30"/>
        <v>#REF!</v>
      </c>
      <c r="S27" s="41" t="e">
        <f t="shared" si="30"/>
        <v>#REF!</v>
      </c>
      <c r="T27" s="41" t="e">
        <f t="shared" si="30"/>
        <v>#REF!</v>
      </c>
      <c r="U27" s="41" t="e">
        <f t="shared" si="30"/>
        <v>#REF!</v>
      </c>
      <c r="V27" s="41" t="e">
        <f t="shared" si="30"/>
        <v>#REF!</v>
      </c>
      <c r="W27" s="41" t="e">
        <f t="shared" si="30"/>
        <v>#REF!</v>
      </c>
      <c r="X27" s="41" t="e">
        <f t="shared" si="30"/>
        <v>#REF!</v>
      </c>
      <c r="Y27" s="41" t="e">
        <f t="shared" si="30"/>
        <v>#REF!</v>
      </c>
      <c r="Z27" s="41" t="e">
        <f t="shared" si="30"/>
        <v>#REF!</v>
      </c>
      <c r="AA27" s="41" t="e">
        <f t="shared" si="30"/>
        <v>#REF!</v>
      </c>
    </row>
    <row r="28" spans="1:27">
      <c r="A28" s="10" t="s">
        <v>98</v>
      </c>
      <c r="B28" s="10"/>
      <c r="C28" s="40" t="e">
        <f t="shared" si="27"/>
        <v>#REF!</v>
      </c>
      <c r="D28" s="41" t="e">
        <f t="shared" ref="D28:AA28" si="31">(D25*$D$2)</f>
        <v>#REF!</v>
      </c>
      <c r="E28" s="41" t="e">
        <f t="shared" si="31"/>
        <v>#REF!</v>
      </c>
      <c r="F28" s="41" t="e">
        <f t="shared" si="31"/>
        <v>#REF!</v>
      </c>
      <c r="G28" s="41" t="e">
        <f t="shared" si="31"/>
        <v>#REF!</v>
      </c>
      <c r="H28" s="41" t="e">
        <f t="shared" si="31"/>
        <v>#REF!</v>
      </c>
      <c r="I28" s="41" t="e">
        <f t="shared" si="31"/>
        <v>#REF!</v>
      </c>
      <c r="J28" s="41" t="e">
        <f t="shared" si="31"/>
        <v>#REF!</v>
      </c>
      <c r="K28" s="41" t="e">
        <f t="shared" si="31"/>
        <v>#REF!</v>
      </c>
      <c r="L28" s="41" t="e">
        <f t="shared" si="31"/>
        <v>#REF!</v>
      </c>
      <c r="M28" s="41" t="e">
        <f t="shared" si="31"/>
        <v>#REF!</v>
      </c>
      <c r="N28" s="41" t="e">
        <f t="shared" si="31"/>
        <v>#REF!</v>
      </c>
      <c r="O28" s="41" t="e">
        <f t="shared" si="31"/>
        <v>#REF!</v>
      </c>
      <c r="P28" s="41" t="e">
        <f t="shared" si="31"/>
        <v>#REF!</v>
      </c>
      <c r="Q28" s="41" t="e">
        <f t="shared" si="31"/>
        <v>#REF!</v>
      </c>
      <c r="R28" s="41" t="e">
        <f t="shared" si="31"/>
        <v>#REF!</v>
      </c>
      <c r="S28" s="41" t="e">
        <f t="shared" si="31"/>
        <v>#REF!</v>
      </c>
      <c r="T28" s="41" t="e">
        <f t="shared" si="31"/>
        <v>#REF!</v>
      </c>
      <c r="U28" s="41" t="e">
        <f t="shared" si="31"/>
        <v>#REF!</v>
      </c>
      <c r="V28" s="41" t="e">
        <f t="shared" si="31"/>
        <v>#REF!</v>
      </c>
      <c r="W28" s="41" t="e">
        <f t="shared" si="31"/>
        <v>#REF!</v>
      </c>
      <c r="X28" s="41" t="e">
        <f t="shared" si="31"/>
        <v>#REF!</v>
      </c>
      <c r="Y28" s="41" t="e">
        <f t="shared" si="31"/>
        <v>#REF!</v>
      </c>
      <c r="Z28" s="41" t="e">
        <f t="shared" si="31"/>
        <v>#REF!</v>
      </c>
      <c r="AA28" s="41" t="e">
        <f t="shared" si="31"/>
        <v>#REF!</v>
      </c>
    </row>
    <row r="29" spans="1:27">
      <c r="A29" s="14" t="s">
        <v>99</v>
      </c>
      <c r="B29" s="14"/>
      <c r="C29" s="40" t="e">
        <f t="shared" si="27"/>
        <v>#REF!</v>
      </c>
      <c r="D29" s="41" t="e">
        <f>D25-D26</f>
        <v>#REF!</v>
      </c>
      <c r="E29" s="41" t="e">
        <f t="shared" ref="E29:Z29" si="32">E25-E26</f>
        <v>#REF!</v>
      </c>
      <c r="F29" s="41" t="e">
        <f t="shared" si="32"/>
        <v>#REF!</v>
      </c>
      <c r="G29" s="41" t="e">
        <f t="shared" si="32"/>
        <v>#REF!</v>
      </c>
      <c r="H29" s="41" t="e">
        <f t="shared" si="32"/>
        <v>#REF!</v>
      </c>
      <c r="I29" s="41" t="e">
        <f t="shared" si="32"/>
        <v>#REF!</v>
      </c>
      <c r="J29" s="41" t="e">
        <f t="shared" si="32"/>
        <v>#REF!</v>
      </c>
      <c r="K29" s="41" t="e">
        <f t="shared" si="32"/>
        <v>#REF!</v>
      </c>
      <c r="L29" s="41" t="e">
        <f t="shared" si="32"/>
        <v>#REF!</v>
      </c>
      <c r="M29" s="41" t="e">
        <f t="shared" si="32"/>
        <v>#REF!</v>
      </c>
      <c r="N29" s="41" t="e">
        <f t="shared" si="32"/>
        <v>#REF!</v>
      </c>
      <c r="O29" s="41" t="e">
        <f t="shared" si="32"/>
        <v>#REF!</v>
      </c>
      <c r="P29" s="41" t="e">
        <f t="shared" si="32"/>
        <v>#REF!</v>
      </c>
      <c r="Q29" s="41" t="e">
        <f t="shared" si="32"/>
        <v>#REF!</v>
      </c>
      <c r="R29" s="41" t="e">
        <f t="shared" si="32"/>
        <v>#REF!</v>
      </c>
      <c r="S29" s="41" t="e">
        <f t="shared" si="32"/>
        <v>#REF!</v>
      </c>
      <c r="T29" s="41" t="e">
        <f t="shared" si="32"/>
        <v>#REF!</v>
      </c>
      <c r="U29" s="41" t="e">
        <f t="shared" si="32"/>
        <v>#REF!</v>
      </c>
      <c r="V29" s="41" t="e">
        <f t="shared" si="32"/>
        <v>#REF!</v>
      </c>
      <c r="W29" s="41" t="e">
        <f t="shared" si="32"/>
        <v>#REF!</v>
      </c>
      <c r="X29" s="41" t="e">
        <f t="shared" si="32"/>
        <v>#REF!</v>
      </c>
      <c r="Y29" s="41" t="e">
        <f t="shared" si="32"/>
        <v>#REF!</v>
      </c>
      <c r="Z29" s="41" t="e">
        <f t="shared" si="32"/>
        <v>#REF!</v>
      </c>
      <c r="AA29" s="41" t="e">
        <f t="shared" ref="AA29" si="33">AA25-AA26</f>
        <v>#REF!</v>
      </c>
    </row>
    <row r="30" s="32" customFormat="1" ht="14.25" spans="1:39">
      <c r="A30" s="42" t="s">
        <v>100</v>
      </c>
      <c r="B30" s="42"/>
      <c r="C30" s="37" t="e">
        <f t="shared" si="27"/>
        <v>#REF!</v>
      </c>
      <c r="D30" s="38" t="e">
        <f>D29</f>
        <v>#REF!</v>
      </c>
      <c r="E30" s="38" t="e">
        <f t="shared" ref="E30:Z30" si="34">E29</f>
        <v>#REF!</v>
      </c>
      <c r="F30" s="38" t="e">
        <f t="shared" si="34"/>
        <v>#REF!</v>
      </c>
      <c r="G30" s="38" t="e">
        <f t="shared" si="34"/>
        <v>#REF!</v>
      </c>
      <c r="H30" s="38" t="e">
        <f t="shared" si="34"/>
        <v>#REF!</v>
      </c>
      <c r="I30" s="38" t="e">
        <f t="shared" si="34"/>
        <v>#REF!</v>
      </c>
      <c r="J30" s="38" t="e">
        <f t="shared" si="34"/>
        <v>#REF!</v>
      </c>
      <c r="K30" s="38" t="e">
        <f t="shared" si="34"/>
        <v>#REF!</v>
      </c>
      <c r="L30" s="38" t="e">
        <f t="shared" si="34"/>
        <v>#REF!</v>
      </c>
      <c r="M30" s="38" t="e">
        <f t="shared" si="34"/>
        <v>#REF!</v>
      </c>
      <c r="N30" s="38" t="e">
        <f t="shared" si="34"/>
        <v>#REF!</v>
      </c>
      <c r="O30" s="38" t="e">
        <f t="shared" si="34"/>
        <v>#REF!</v>
      </c>
      <c r="P30" s="38" t="e">
        <f t="shared" si="34"/>
        <v>#REF!</v>
      </c>
      <c r="Q30" s="38" t="e">
        <f t="shared" si="34"/>
        <v>#REF!</v>
      </c>
      <c r="R30" s="38" t="e">
        <f t="shared" si="34"/>
        <v>#REF!</v>
      </c>
      <c r="S30" s="38" t="e">
        <f t="shared" si="34"/>
        <v>#REF!</v>
      </c>
      <c r="T30" s="38" t="e">
        <f t="shared" si="34"/>
        <v>#REF!</v>
      </c>
      <c r="U30" s="38" t="e">
        <f t="shared" si="34"/>
        <v>#REF!</v>
      </c>
      <c r="V30" s="38" t="e">
        <f t="shared" si="34"/>
        <v>#REF!</v>
      </c>
      <c r="W30" s="38" t="e">
        <f t="shared" si="34"/>
        <v>#REF!</v>
      </c>
      <c r="X30" s="38" t="e">
        <f t="shared" si="34"/>
        <v>#REF!</v>
      </c>
      <c r="Y30" s="38" t="e">
        <f t="shared" si="34"/>
        <v>#REF!</v>
      </c>
      <c r="Z30" s="38" t="e">
        <f t="shared" si="34"/>
        <v>#REF!</v>
      </c>
      <c r="AA30" s="38" t="e">
        <f t="shared" ref="AA30" si="35">AA29</f>
        <v>#REF!</v>
      </c>
      <c r="AH30" s="3"/>
      <c r="AI30" s="3"/>
      <c r="AJ30" s="3"/>
      <c r="AK30" s="3"/>
      <c r="AL30" s="3"/>
      <c r="AM30" s="3"/>
    </row>
    <row r="31" spans="1:27">
      <c r="A31" s="14" t="s">
        <v>101</v>
      </c>
      <c r="B31" s="14"/>
      <c r="C31" s="37" t="e">
        <f t="shared" si="27"/>
        <v>#REF!</v>
      </c>
      <c r="D31" s="40" t="e">
        <f>#REF!</f>
        <v>#REF!</v>
      </c>
      <c r="E31" s="40" t="e">
        <f>#REF!</f>
        <v>#REF!</v>
      </c>
      <c r="F31" s="40" t="e">
        <f>#REF!</f>
        <v>#REF!</v>
      </c>
      <c r="G31" s="40" t="e">
        <f>#REF!</f>
        <v>#REF!</v>
      </c>
      <c r="H31" s="40" t="e">
        <f>#REF!</f>
        <v>#REF!</v>
      </c>
      <c r="I31" s="40" t="e">
        <f>#REF!</f>
        <v>#REF!</v>
      </c>
      <c r="J31" s="40" t="e">
        <f>#REF!</f>
        <v>#REF!</v>
      </c>
      <c r="K31" s="40" t="e">
        <f>#REF!</f>
        <v>#REF!</v>
      </c>
      <c r="L31" s="40" t="e">
        <f>#REF!</f>
        <v>#REF!</v>
      </c>
      <c r="M31" s="40" t="e">
        <f>#REF!</f>
        <v>#REF!</v>
      </c>
      <c r="N31" s="40" t="e">
        <f>#REF!</f>
        <v>#REF!</v>
      </c>
      <c r="O31" s="40" t="e">
        <f>#REF!</f>
        <v>#REF!</v>
      </c>
      <c r="P31" s="40" t="e">
        <f>#REF!</f>
        <v>#REF!</v>
      </c>
      <c r="Q31" s="40" t="e">
        <f>#REF!</f>
        <v>#REF!</v>
      </c>
      <c r="R31" s="40" t="e">
        <f>#REF!</f>
        <v>#REF!</v>
      </c>
      <c r="S31" s="40" t="e">
        <f>#REF!</f>
        <v>#REF!</v>
      </c>
      <c r="T31" s="40" t="e">
        <f>#REF!</f>
        <v>#REF!</v>
      </c>
      <c r="U31" s="40" t="e">
        <f>#REF!</f>
        <v>#REF!</v>
      </c>
      <c r="V31" s="40" t="e">
        <f>#REF!</f>
        <v>#REF!</v>
      </c>
      <c r="W31" s="40" t="e">
        <f>#REF!</f>
        <v>#REF!</v>
      </c>
      <c r="X31" s="40" t="e">
        <f>#REF!</f>
        <v>#REF!</v>
      </c>
      <c r="Y31" s="40" t="e">
        <f>#REF!</f>
        <v>#REF!</v>
      </c>
      <c r="Z31" s="40" t="e">
        <f>#REF!</f>
        <v>#REF!</v>
      </c>
      <c r="AA31" s="40" t="e">
        <f>#REF!</f>
        <v>#REF!</v>
      </c>
    </row>
    <row r="32" spans="1:27">
      <c r="A32" s="43" t="s">
        <v>102</v>
      </c>
      <c r="B32" s="43"/>
      <c r="C32" s="37" t="e">
        <f t="shared" si="27"/>
        <v>#REF!</v>
      </c>
      <c r="D32" s="38" t="e">
        <f t="shared" ref="D32:AA32" si="36">D30-D31</f>
        <v>#REF!</v>
      </c>
      <c r="E32" s="38" t="e">
        <f t="shared" si="36"/>
        <v>#REF!</v>
      </c>
      <c r="F32" s="38" t="e">
        <f t="shared" si="36"/>
        <v>#REF!</v>
      </c>
      <c r="G32" s="38" t="e">
        <f t="shared" si="36"/>
        <v>#REF!</v>
      </c>
      <c r="H32" s="38" t="e">
        <f t="shared" si="36"/>
        <v>#REF!</v>
      </c>
      <c r="I32" s="38" t="e">
        <f t="shared" si="36"/>
        <v>#REF!</v>
      </c>
      <c r="J32" s="38" t="e">
        <f t="shared" si="36"/>
        <v>#REF!</v>
      </c>
      <c r="K32" s="38" t="e">
        <f t="shared" si="36"/>
        <v>#REF!</v>
      </c>
      <c r="L32" s="38" t="e">
        <f t="shared" si="36"/>
        <v>#REF!</v>
      </c>
      <c r="M32" s="38" t="e">
        <f t="shared" si="36"/>
        <v>#REF!</v>
      </c>
      <c r="N32" s="38" t="e">
        <f t="shared" si="36"/>
        <v>#REF!</v>
      </c>
      <c r="O32" s="38" t="e">
        <f t="shared" si="36"/>
        <v>#REF!</v>
      </c>
      <c r="P32" s="38" t="e">
        <f t="shared" si="36"/>
        <v>#REF!</v>
      </c>
      <c r="Q32" s="38" t="e">
        <f t="shared" si="36"/>
        <v>#REF!</v>
      </c>
      <c r="R32" s="38" t="e">
        <f t="shared" si="36"/>
        <v>#REF!</v>
      </c>
      <c r="S32" s="38" t="e">
        <f t="shared" si="36"/>
        <v>#REF!</v>
      </c>
      <c r="T32" s="38" t="e">
        <f t="shared" si="36"/>
        <v>#REF!</v>
      </c>
      <c r="U32" s="38" t="e">
        <f t="shared" si="36"/>
        <v>#REF!</v>
      </c>
      <c r="V32" s="38" t="e">
        <f t="shared" si="36"/>
        <v>#REF!</v>
      </c>
      <c r="W32" s="38" t="e">
        <f t="shared" si="36"/>
        <v>#REF!</v>
      </c>
      <c r="X32" s="38" t="e">
        <f t="shared" si="36"/>
        <v>#REF!</v>
      </c>
      <c r="Y32" s="38" t="e">
        <f t="shared" si="36"/>
        <v>#REF!</v>
      </c>
      <c r="Z32" s="38" t="e">
        <f t="shared" si="36"/>
        <v>#REF!</v>
      </c>
      <c r="AA32" s="38" t="e">
        <f t="shared" si="36"/>
        <v>#REF!</v>
      </c>
    </row>
    <row r="33" spans="1:27">
      <c r="A33" s="14" t="s">
        <v>78</v>
      </c>
      <c r="B33" s="14"/>
      <c r="C33" s="40" t="e">
        <f t="shared" si="27"/>
        <v>#REF!</v>
      </c>
      <c r="D33" s="41" t="e">
        <f>#REF!</f>
        <v>#REF!</v>
      </c>
      <c r="E33" s="41" t="e">
        <f>#REF!</f>
        <v>#REF!</v>
      </c>
      <c r="F33" s="41" t="e">
        <f>#REF!</f>
        <v>#REF!</v>
      </c>
      <c r="G33" s="41" t="e">
        <f>#REF!</f>
        <v>#REF!</v>
      </c>
      <c r="H33" s="41" t="e">
        <f>#REF!</f>
        <v>#REF!</v>
      </c>
      <c r="I33" s="41" t="e">
        <f>#REF!</f>
        <v>#REF!</v>
      </c>
      <c r="J33" s="41" t="e">
        <f>#REF!</f>
        <v>#REF!</v>
      </c>
      <c r="K33" s="41" t="e">
        <f>#REF!</f>
        <v>#REF!</v>
      </c>
      <c r="L33" s="41" t="e">
        <f>#REF!</f>
        <v>#REF!</v>
      </c>
      <c r="M33" s="41" t="e">
        <f>#REF!</f>
        <v>#REF!</v>
      </c>
      <c r="N33" s="41" t="e">
        <f>#REF!</f>
        <v>#REF!</v>
      </c>
      <c r="O33" s="41" t="e">
        <f>#REF!</f>
        <v>#REF!</v>
      </c>
      <c r="P33" s="41" t="e">
        <f>#REF!</f>
        <v>#REF!</v>
      </c>
      <c r="Q33" s="41" t="e">
        <f>#REF!</f>
        <v>#REF!</v>
      </c>
      <c r="R33" s="41" t="e">
        <f>#REF!</f>
        <v>#REF!</v>
      </c>
      <c r="S33" s="41" t="e">
        <f>#REF!</f>
        <v>#REF!</v>
      </c>
      <c r="T33" s="41" t="e">
        <f>#REF!</f>
        <v>#REF!</v>
      </c>
      <c r="U33" s="41" t="e">
        <f>#REF!</f>
        <v>#REF!</v>
      </c>
      <c r="V33" s="41" t="e">
        <f>#REF!</f>
        <v>#REF!</v>
      </c>
      <c r="W33" s="41" t="e">
        <f>#REF!</f>
        <v>#REF!</v>
      </c>
      <c r="X33" s="41" t="e">
        <f>#REF!</f>
        <v>#REF!</v>
      </c>
      <c r="Y33" s="41" t="e">
        <f>#REF!</f>
        <v>#REF!</v>
      </c>
      <c r="Z33" s="41" t="e">
        <f>#REF!</f>
        <v>#REF!</v>
      </c>
      <c r="AA33" s="41" t="e">
        <f>#REF!</f>
        <v>#REF!</v>
      </c>
    </row>
    <row r="34" spans="1:27">
      <c r="A34" s="14" t="s">
        <v>103</v>
      </c>
      <c r="B34" s="14"/>
      <c r="C34" s="40" t="e">
        <f t="shared" si="27"/>
        <v>#REF!</v>
      </c>
      <c r="D34" s="41" t="e">
        <f>#REF!</f>
        <v>#REF!</v>
      </c>
      <c r="E34" s="41" t="e">
        <f>#REF!</f>
        <v>#REF!</v>
      </c>
      <c r="F34" s="41" t="e">
        <f>#REF!</f>
        <v>#REF!</v>
      </c>
      <c r="G34" s="41" t="e">
        <f>#REF!</f>
        <v>#REF!</v>
      </c>
      <c r="H34" s="41" t="e">
        <f>#REF!</f>
        <v>#REF!</v>
      </c>
      <c r="I34" s="41" t="e">
        <f>#REF!</f>
        <v>#REF!</v>
      </c>
      <c r="J34" s="41" t="e">
        <f>#REF!</f>
        <v>#REF!</v>
      </c>
      <c r="K34" s="41" t="e">
        <f>#REF!</f>
        <v>#REF!</v>
      </c>
      <c r="L34" s="41" t="e">
        <f>#REF!</f>
        <v>#REF!</v>
      </c>
      <c r="M34" s="41" t="e">
        <f>#REF!</f>
        <v>#REF!</v>
      </c>
      <c r="N34" s="41" t="e">
        <f>#REF!</f>
        <v>#REF!</v>
      </c>
      <c r="O34" s="41" t="e">
        <f>#REF!</f>
        <v>#REF!</v>
      </c>
      <c r="P34" s="41" t="e">
        <f>#REF!</f>
        <v>#REF!</v>
      </c>
      <c r="Q34" s="41" t="e">
        <f>#REF!</f>
        <v>#REF!</v>
      </c>
      <c r="R34" s="41" t="e">
        <f>#REF!</f>
        <v>#REF!</v>
      </c>
      <c r="S34" s="41" t="e">
        <f>#REF!</f>
        <v>#REF!</v>
      </c>
      <c r="T34" s="41" t="e">
        <f>#REF!</f>
        <v>#REF!</v>
      </c>
      <c r="U34" s="41" t="e">
        <f>#REF!</f>
        <v>#REF!</v>
      </c>
      <c r="V34" s="41" t="e">
        <f>#REF!</f>
        <v>#REF!</v>
      </c>
      <c r="W34" s="41" t="e">
        <f>#REF!</f>
        <v>#REF!</v>
      </c>
      <c r="X34" s="41" t="e">
        <f>#REF!</f>
        <v>#REF!</v>
      </c>
      <c r="Y34" s="41" t="e">
        <f>#REF!</f>
        <v>#REF!</v>
      </c>
      <c r="Z34" s="41" t="e">
        <f>#REF!</f>
        <v>#REF!</v>
      </c>
      <c r="AA34" s="41" t="e">
        <f>#REF!</f>
        <v>#REF!</v>
      </c>
    </row>
    <row r="35" spans="1:27">
      <c r="A35" s="43" t="s">
        <v>104</v>
      </c>
      <c r="B35" s="43"/>
      <c r="C35" s="37" t="e">
        <f t="shared" si="27"/>
        <v>#REF!</v>
      </c>
      <c r="D35" s="37" t="e">
        <f t="shared" ref="D35:AA35" si="37">D32-D33-D34</f>
        <v>#REF!</v>
      </c>
      <c r="E35" s="37" t="e">
        <f t="shared" si="37"/>
        <v>#REF!</v>
      </c>
      <c r="F35" s="37" t="e">
        <f t="shared" si="37"/>
        <v>#REF!</v>
      </c>
      <c r="G35" s="37" t="e">
        <f t="shared" si="37"/>
        <v>#REF!</v>
      </c>
      <c r="H35" s="37" t="e">
        <f t="shared" si="37"/>
        <v>#REF!</v>
      </c>
      <c r="I35" s="37" t="e">
        <f t="shared" si="37"/>
        <v>#REF!</v>
      </c>
      <c r="J35" s="37" t="e">
        <f t="shared" si="37"/>
        <v>#REF!</v>
      </c>
      <c r="K35" s="37" t="e">
        <f t="shared" si="37"/>
        <v>#REF!</v>
      </c>
      <c r="L35" s="37" t="e">
        <f t="shared" si="37"/>
        <v>#REF!</v>
      </c>
      <c r="M35" s="37" t="e">
        <f t="shared" si="37"/>
        <v>#REF!</v>
      </c>
      <c r="N35" s="37" t="e">
        <f t="shared" si="37"/>
        <v>#REF!</v>
      </c>
      <c r="O35" s="37" t="e">
        <f t="shared" si="37"/>
        <v>#REF!</v>
      </c>
      <c r="P35" s="37" t="e">
        <f t="shared" si="37"/>
        <v>#REF!</v>
      </c>
      <c r="Q35" s="37" t="e">
        <f t="shared" si="37"/>
        <v>#REF!</v>
      </c>
      <c r="R35" s="37" t="e">
        <f t="shared" si="37"/>
        <v>#REF!</v>
      </c>
      <c r="S35" s="37" t="e">
        <f t="shared" si="37"/>
        <v>#REF!</v>
      </c>
      <c r="T35" s="37" t="e">
        <f t="shared" si="37"/>
        <v>#REF!</v>
      </c>
      <c r="U35" s="37" t="e">
        <f t="shared" si="37"/>
        <v>#REF!</v>
      </c>
      <c r="V35" s="37" t="e">
        <f t="shared" si="37"/>
        <v>#REF!</v>
      </c>
      <c r="W35" s="37" t="e">
        <f t="shared" si="37"/>
        <v>#REF!</v>
      </c>
      <c r="X35" s="37" t="e">
        <f t="shared" si="37"/>
        <v>#REF!</v>
      </c>
      <c r="Y35" s="37" t="e">
        <f t="shared" si="37"/>
        <v>#REF!</v>
      </c>
      <c r="Z35" s="37" t="e">
        <f t="shared" si="37"/>
        <v>#REF!</v>
      </c>
      <c r="AA35" s="37" t="e">
        <f t="shared" si="37"/>
        <v>#REF!</v>
      </c>
    </row>
    <row r="36" spans="1:27">
      <c r="A36" s="14" t="s">
        <v>105</v>
      </c>
      <c r="B36" s="14"/>
      <c r="C36" s="40" t="e">
        <f t="shared" si="27"/>
        <v>#REF!</v>
      </c>
      <c r="D36" s="40" t="e">
        <f t="shared" ref="D36:AA36" si="38">(D35*$E$4)</f>
        <v>#REF!</v>
      </c>
      <c r="E36" s="40" t="e">
        <f t="shared" si="38"/>
        <v>#REF!</v>
      </c>
      <c r="F36" s="40" t="e">
        <f t="shared" si="38"/>
        <v>#REF!</v>
      </c>
      <c r="G36" s="40" t="e">
        <f t="shared" si="38"/>
        <v>#REF!</v>
      </c>
      <c r="H36" s="40" t="e">
        <f t="shared" si="38"/>
        <v>#REF!</v>
      </c>
      <c r="I36" s="40" t="e">
        <f t="shared" si="38"/>
        <v>#REF!</v>
      </c>
      <c r="J36" s="40" t="e">
        <f t="shared" si="38"/>
        <v>#REF!</v>
      </c>
      <c r="K36" s="40" t="e">
        <f t="shared" si="38"/>
        <v>#REF!</v>
      </c>
      <c r="L36" s="40" t="e">
        <f t="shared" si="38"/>
        <v>#REF!</v>
      </c>
      <c r="M36" s="40" t="e">
        <f t="shared" si="38"/>
        <v>#REF!</v>
      </c>
      <c r="N36" s="40" t="e">
        <f t="shared" si="38"/>
        <v>#REF!</v>
      </c>
      <c r="O36" s="40" t="e">
        <f t="shared" si="38"/>
        <v>#REF!</v>
      </c>
      <c r="P36" s="40" t="e">
        <f t="shared" si="38"/>
        <v>#REF!</v>
      </c>
      <c r="Q36" s="40" t="e">
        <f t="shared" si="38"/>
        <v>#REF!</v>
      </c>
      <c r="R36" s="40" t="e">
        <f t="shared" si="38"/>
        <v>#REF!</v>
      </c>
      <c r="S36" s="40" t="e">
        <f t="shared" si="38"/>
        <v>#REF!</v>
      </c>
      <c r="T36" s="40" t="e">
        <f t="shared" si="38"/>
        <v>#REF!</v>
      </c>
      <c r="U36" s="40" t="e">
        <f t="shared" si="38"/>
        <v>#REF!</v>
      </c>
      <c r="V36" s="40" t="e">
        <f t="shared" si="38"/>
        <v>#REF!</v>
      </c>
      <c r="W36" s="40" t="e">
        <f t="shared" si="38"/>
        <v>#REF!</v>
      </c>
      <c r="X36" s="40" t="e">
        <f t="shared" si="38"/>
        <v>#REF!</v>
      </c>
      <c r="Y36" s="40" t="e">
        <f t="shared" si="38"/>
        <v>#REF!</v>
      </c>
      <c r="Z36" s="40" t="e">
        <f t="shared" si="38"/>
        <v>#REF!</v>
      </c>
      <c r="AA36" s="40" t="e">
        <f t="shared" si="38"/>
        <v>#REF!</v>
      </c>
    </row>
    <row r="37" spans="1:27">
      <c r="A37" s="14" t="s">
        <v>106</v>
      </c>
      <c r="B37" s="14"/>
      <c r="C37" s="40" t="e">
        <f t="shared" si="27"/>
        <v>#REF!</v>
      </c>
      <c r="D37" s="40" t="e">
        <f t="shared" ref="D37:AA37" si="39">(D35*$E$3)</f>
        <v>#REF!</v>
      </c>
      <c r="E37" s="40" t="e">
        <f t="shared" si="39"/>
        <v>#REF!</v>
      </c>
      <c r="F37" s="40" t="e">
        <f t="shared" si="39"/>
        <v>#REF!</v>
      </c>
      <c r="G37" s="40" t="e">
        <f t="shared" si="39"/>
        <v>#REF!</v>
      </c>
      <c r="H37" s="40" t="e">
        <f t="shared" si="39"/>
        <v>#REF!</v>
      </c>
      <c r="I37" s="40" t="e">
        <f t="shared" si="39"/>
        <v>#REF!</v>
      </c>
      <c r="J37" s="40" t="e">
        <f t="shared" si="39"/>
        <v>#REF!</v>
      </c>
      <c r="K37" s="40" t="e">
        <f t="shared" si="39"/>
        <v>#REF!</v>
      </c>
      <c r="L37" s="40" t="e">
        <f t="shared" si="39"/>
        <v>#REF!</v>
      </c>
      <c r="M37" s="40" t="e">
        <f t="shared" si="39"/>
        <v>#REF!</v>
      </c>
      <c r="N37" s="40" t="e">
        <f t="shared" si="39"/>
        <v>#REF!</v>
      </c>
      <c r="O37" s="40" t="e">
        <f t="shared" si="39"/>
        <v>#REF!</v>
      </c>
      <c r="P37" s="40" t="e">
        <f t="shared" si="39"/>
        <v>#REF!</v>
      </c>
      <c r="Q37" s="40" t="e">
        <f t="shared" si="39"/>
        <v>#REF!</v>
      </c>
      <c r="R37" s="40" t="e">
        <f t="shared" si="39"/>
        <v>#REF!</v>
      </c>
      <c r="S37" s="40" t="e">
        <f t="shared" si="39"/>
        <v>#REF!</v>
      </c>
      <c r="T37" s="40" t="e">
        <f t="shared" si="39"/>
        <v>#REF!</v>
      </c>
      <c r="U37" s="40" t="e">
        <f t="shared" si="39"/>
        <v>#REF!</v>
      </c>
      <c r="V37" s="40" t="e">
        <f t="shared" si="39"/>
        <v>#REF!</v>
      </c>
      <c r="W37" s="40" t="e">
        <f t="shared" si="39"/>
        <v>#REF!</v>
      </c>
      <c r="X37" s="40" t="e">
        <f t="shared" si="39"/>
        <v>#REF!</v>
      </c>
      <c r="Y37" s="40" t="e">
        <f t="shared" si="39"/>
        <v>#REF!</v>
      </c>
      <c r="Z37" s="40" t="e">
        <f t="shared" si="39"/>
        <v>#REF!</v>
      </c>
      <c r="AA37" s="40" t="e">
        <f t="shared" si="39"/>
        <v>#REF!</v>
      </c>
    </row>
    <row r="38" spans="1:27">
      <c r="A38" s="43" t="s">
        <v>107</v>
      </c>
      <c r="B38" s="43"/>
      <c r="C38" s="37" t="e">
        <f t="shared" si="27"/>
        <v>#REF!</v>
      </c>
      <c r="D38" s="37" t="e">
        <f t="shared" ref="D38:I38" si="40">D35-D36-D37</f>
        <v>#REF!</v>
      </c>
      <c r="E38" s="37" t="e">
        <f t="shared" si="40"/>
        <v>#REF!</v>
      </c>
      <c r="F38" s="37" t="e">
        <f t="shared" si="40"/>
        <v>#REF!</v>
      </c>
      <c r="G38" s="37" t="e">
        <f t="shared" si="40"/>
        <v>#REF!</v>
      </c>
      <c r="H38" s="37" t="e">
        <f t="shared" si="40"/>
        <v>#REF!</v>
      </c>
      <c r="I38" s="37" t="e">
        <f t="shared" si="40"/>
        <v>#REF!</v>
      </c>
      <c r="J38" s="37" t="e">
        <f t="shared" ref="J38:AA38" si="41">J35-J36-J37</f>
        <v>#REF!</v>
      </c>
      <c r="K38" s="37" t="e">
        <f t="shared" si="41"/>
        <v>#REF!</v>
      </c>
      <c r="L38" s="37" t="e">
        <f t="shared" si="41"/>
        <v>#REF!</v>
      </c>
      <c r="M38" s="37" t="e">
        <f t="shared" si="41"/>
        <v>#REF!</v>
      </c>
      <c r="N38" s="37" t="e">
        <f t="shared" si="41"/>
        <v>#REF!</v>
      </c>
      <c r="O38" s="37" t="e">
        <f t="shared" si="41"/>
        <v>#REF!</v>
      </c>
      <c r="P38" s="37" t="e">
        <f t="shared" si="41"/>
        <v>#REF!</v>
      </c>
      <c r="Q38" s="37" t="e">
        <f t="shared" si="41"/>
        <v>#REF!</v>
      </c>
      <c r="R38" s="37" t="e">
        <f t="shared" si="41"/>
        <v>#REF!</v>
      </c>
      <c r="S38" s="37" t="e">
        <f t="shared" si="41"/>
        <v>#REF!</v>
      </c>
      <c r="T38" s="37" t="e">
        <f t="shared" si="41"/>
        <v>#REF!</v>
      </c>
      <c r="U38" s="37" t="e">
        <f t="shared" si="41"/>
        <v>#REF!</v>
      </c>
      <c r="V38" s="37" t="e">
        <f t="shared" si="41"/>
        <v>#REF!</v>
      </c>
      <c r="W38" s="37" t="e">
        <f t="shared" si="41"/>
        <v>#REF!</v>
      </c>
      <c r="X38" s="37" t="e">
        <f t="shared" si="41"/>
        <v>#REF!</v>
      </c>
      <c r="Y38" s="37" t="e">
        <f t="shared" si="41"/>
        <v>#REF!</v>
      </c>
      <c r="Z38" s="37" t="e">
        <f t="shared" si="41"/>
        <v>#REF!</v>
      </c>
      <c r="AA38" s="37" t="e">
        <f t="shared" si="41"/>
        <v>#REF!</v>
      </c>
    </row>
    <row r="39" spans="1:27">
      <c r="A39" s="3" t="s">
        <v>108</v>
      </c>
      <c r="C39" s="44" t="e">
        <f>AVERAGE(D39:AM39)</f>
        <v>#REF!</v>
      </c>
      <c r="D39" s="45" t="e">
        <f t="shared" ref="D39" si="42">D38/D25</f>
        <v>#REF!</v>
      </c>
      <c r="E39" s="45" t="e">
        <f t="shared" ref="E39" si="43">E38/E25</f>
        <v>#REF!</v>
      </c>
      <c r="F39" s="45" t="e">
        <f t="shared" ref="F39" si="44">F38/F25</f>
        <v>#REF!</v>
      </c>
      <c r="G39" s="45" t="e">
        <f t="shared" ref="G39" si="45">G38/G25</f>
        <v>#REF!</v>
      </c>
      <c r="H39" s="45" t="e">
        <f t="shared" ref="H39" si="46">H38/H25</f>
        <v>#REF!</v>
      </c>
      <c r="I39" s="45" t="e">
        <f t="shared" ref="I39" si="47">I38/I25</f>
        <v>#REF!</v>
      </c>
      <c r="J39" s="45" t="e">
        <f t="shared" ref="J39" si="48">J38/J25</f>
        <v>#REF!</v>
      </c>
      <c r="K39" s="45" t="e">
        <f t="shared" ref="K39" si="49">K38/K25</f>
        <v>#REF!</v>
      </c>
      <c r="L39" s="45" t="e">
        <f t="shared" ref="L39" si="50">L38/L25</f>
        <v>#REF!</v>
      </c>
      <c r="M39" s="45" t="e">
        <f t="shared" ref="M39" si="51">M38/M25</f>
        <v>#REF!</v>
      </c>
      <c r="N39" s="45" t="e">
        <f t="shared" ref="N39" si="52">N38/N25</f>
        <v>#REF!</v>
      </c>
      <c r="O39" s="45" t="e">
        <f t="shared" ref="O39" si="53">O38/O25</f>
        <v>#REF!</v>
      </c>
      <c r="P39" s="45" t="e">
        <f t="shared" ref="P39" si="54">P38/P25</f>
        <v>#REF!</v>
      </c>
      <c r="Q39" s="45" t="e">
        <f t="shared" ref="Q39" si="55">Q38/Q25</f>
        <v>#REF!</v>
      </c>
      <c r="R39" s="45" t="e">
        <f t="shared" ref="R39" si="56">R38/R25</f>
        <v>#REF!</v>
      </c>
      <c r="S39" s="45" t="e">
        <f t="shared" ref="S39" si="57">S38/S25</f>
        <v>#REF!</v>
      </c>
      <c r="T39" s="45" t="e">
        <f t="shared" ref="T39" si="58">T38/T25</f>
        <v>#REF!</v>
      </c>
      <c r="U39" s="45" t="e">
        <f t="shared" ref="U39" si="59">U38/U25</f>
        <v>#REF!</v>
      </c>
      <c r="V39" s="45" t="e">
        <f t="shared" ref="V39" si="60">V38/V25</f>
        <v>#REF!</v>
      </c>
      <c r="W39" s="45" t="e">
        <f t="shared" ref="W39" si="61">W38/W25</f>
        <v>#REF!</v>
      </c>
      <c r="X39" s="45" t="e">
        <f t="shared" ref="X39" si="62">X38/X25</f>
        <v>#REF!</v>
      </c>
      <c r="Y39" s="45" t="e">
        <f t="shared" ref="Y39" si="63">Y38/Y25</f>
        <v>#REF!</v>
      </c>
      <c r="Z39" s="45" t="e">
        <f t="shared" ref="Z39" si="64">Z38/Z25</f>
        <v>#REF!</v>
      </c>
      <c r="AA39" s="45" t="e">
        <f t="shared" ref="AA39" si="65">AA38/AA25</f>
        <v>#REF!</v>
      </c>
    </row>
    <row r="40" spans="4:4">
      <c r="D40" s="45"/>
    </row>
    <row r="42" ht="33" customHeight="1" spans="1:15">
      <c r="A42" s="4" t="s">
        <v>110</v>
      </c>
      <c r="B42" s="4"/>
      <c r="C42" s="5" t="s">
        <v>36</v>
      </c>
      <c r="D42" s="5" t="s">
        <v>37</v>
      </c>
      <c r="E42" s="5" t="s">
        <v>38</v>
      </c>
      <c r="F42" s="5" t="s">
        <v>39</v>
      </c>
      <c r="G42" s="5" t="s">
        <v>40</v>
      </c>
      <c r="H42" s="5" t="s">
        <v>41</v>
      </c>
      <c r="I42" s="5" t="s">
        <v>42</v>
      </c>
      <c r="J42" s="5" t="s">
        <v>43</v>
      </c>
      <c r="K42" s="5" t="s">
        <v>44</v>
      </c>
      <c r="L42" s="5" t="s">
        <v>45</v>
      </c>
      <c r="M42" s="5" t="s">
        <v>46</v>
      </c>
      <c r="N42" s="5" t="s">
        <v>47</v>
      </c>
      <c r="O42" s="5" t="s">
        <v>48</v>
      </c>
    </row>
    <row r="43" ht="14.25" spans="1:15">
      <c r="A43" s="47" t="s">
        <v>95</v>
      </c>
      <c r="B43" s="47"/>
      <c r="C43" s="48" t="e">
        <f>SUM(D43:AG43)</f>
        <v>#REF!</v>
      </c>
      <c r="D43" s="49" t="e">
        <f>Receitas!C5</f>
        <v>#REF!</v>
      </c>
      <c r="E43" s="49" t="e">
        <f>Receitas!D5</f>
        <v>#REF!</v>
      </c>
      <c r="F43" s="49" t="e">
        <f>Receitas!E5</f>
        <v>#REF!</v>
      </c>
      <c r="G43" s="49" t="e">
        <f>Receitas!F5</f>
        <v>#REF!</v>
      </c>
      <c r="H43" s="49" t="e">
        <f>Receitas!G5</f>
        <v>#REF!</v>
      </c>
      <c r="I43" s="49" t="e">
        <f>Receitas!H5</f>
        <v>#REF!</v>
      </c>
      <c r="J43" s="49" t="e">
        <f>Receitas!I5</f>
        <v>#REF!</v>
      </c>
      <c r="K43" s="49" t="e">
        <f>Receitas!J5</f>
        <v>#REF!</v>
      </c>
      <c r="L43" s="49" t="e">
        <f>Receitas!K5</f>
        <v>#REF!</v>
      </c>
      <c r="M43" s="49" t="e">
        <f>Receitas!L5</f>
        <v>#REF!</v>
      </c>
      <c r="N43" s="49" t="e">
        <f>Receitas!M5</f>
        <v>#REF!</v>
      </c>
      <c r="O43" s="49" t="e">
        <f>Receitas!N5</f>
        <v>#REF!</v>
      </c>
    </row>
    <row r="44" spans="1:15">
      <c r="A44" s="27" t="s">
        <v>96</v>
      </c>
      <c r="B44" s="27"/>
      <c r="C44" s="50" t="e">
        <f t="shared" ref="C44:C56" si="66">SUM(D44:AG44)</f>
        <v>#REF!</v>
      </c>
      <c r="D44" s="51" t="e">
        <f>SUM(D45:D46)</f>
        <v>#REF!</v>
      </c>
      <c r="E44" s="51" t="e">
        <f t="shared" ref="E44:O44" si="67">SUM(E45:E46)</f>
        <v>#REF!</v>
      </c>
      <c r="F44" s="51" t="e">
        <f t="shared" si="67"/>
        <v>#REF!</v>
      </c>
      <c r="G44" s="51" t="e">
        <f t="shared" si="67"/>
        <v>#REF!</v>
      </c>
      <c r="H44" s="51" t="e">
        <f t="shared" si="67"/>
        <v>#REF!</v>
      </c>
      <c r="I44" s="51" t="e">
        <f t="shared" si="67"/>
        <v>#REF!</v>
      </c>
      <c r="J44" s="51" t="e">
        <f t="shared" si="67"/>
        <v>#REF!</v>
      </c>
      <c r="K44" s="51" t="e">
        <f t="shared" si="67"/>
        <v>#REF!</v>
      </c>
      <c r="L44" s="51" t="e">
        <f t="shared" si="67"/>
        <v>#REF!</v>
      </c>
      <c r="M44" s="51" t="e">
        <f t="shared" si="67"/>
        <v>#REF!</v>
      </c>
      <c r="N44" s="51" t="e">
        <f t="shared" si="67"/>
        <v>#REF!</v>
      </c>
      <c r="O44" s="51" t="e">
        <f t="shared" si="67"/>
        <v>#REF!</v>
      </c>
    </row>
    <row r="45" spans="1:15">
      <c r="A45" s="23" t="s">
        <v>97</v>
      </c>
      <c r="B45" s="23"/>
      <c r="C45" s="50" t="e">
        <f t="shared" si="66"/>
        <v>#REF!</v>
      </c>
      <c r="D45" s="51" t="e">
        <f t="shared" ref="D45:O45" si="68">(D43*$D$1)</f>
        <v>#REF!</v>
      </c>
      <c r="E45" s="51" t="e">
        <f t="shared" si="68"/>
        <v>#REF!</v>
      </c>
      <c r="F45" s="51" t="e">
        <f t="shared" si="68"/>
        <v>#REF!</v>
      </c>
      <c r="G45" s="51" t="e">
        <f t="shared" si="68"/>
        <v>#REF!</v>
      </c>
      <c r="H45" s="51" t="e">
        <f t="shared" si="68"/>
        <v>#REF!</v>
      </c>
      <c r="I45" s="51" t="e">
        <f t="shared" si="68"/>
        <v>#REF!</v>
      </c>
      <c r="J45" s="51" t="e">
        <f t="shared" si="68"/>
        <v>#REF!</v>
      </c>
      <c r="K45" s="51" t="e">
        <f t="shared" si="68"/>
        <v>#REF!</v>
      </c>
      <c r="L45" s="51" t="e">
        <f t="shared" si="68"/>
        <v>#REF!</v>
      </c>
      <c r="M45" s="51" t="e">
        <f t="shared" si="68"/>
        <v>#REF!</v>
      </c>
      <c r="N45" s="51" t="e">
        <f t="shared" si="68"/>
        <v>#REF!</v>
      </c>
      <c r="O45" s="51" t="e">
        <f t="shared" si="68"/>
        <v>#REF!</v>
      </c>
    </row>
    <row r="46" spans="1:15">
      <c r="A46" s="23" t="s">
        <v>98</v>
      </c>
      <c r="B46" s="23"/>
      <c r="C46" s="50" t="e">
        <f t="shared" si="66"/>
        <v>#REF!</v>
      </c>
      <c r="D46" s="51" t="e">
        <f t="shared" ref="D46:O46" si="69">(D43*$D$2)</f>
        <v>#REF!</v>
      </c>
      <c r="E46" s="51" t="e">
        <f t="shared" si="69"/>
        <v>#REF!</v>
      </c>
      <c r="F46" s="51" t="e">
        <f t="shared" si="69"/>
        <v>#REF!</v>
      </c>
      <c r="G46" s="51" t="e">
        <f t="shared" si="69"/>
        <v>#REF!</v>
      </c>
      <c r="H46" s="51" t="e">
        <f t="shared" si="69"/>
        <v>#REF!</v>
      </c>
      <c r="I46" s="51" t="e">
        <f t="shared" si="69"/>
        <v>#REF!</v>
      </c>
      <c r="J46" s="51" t="e">
        <f t="shared" si="69"/>
        <v>#REF!</v>
      </c>
      <c r="K46" s="51" t="e">
        <f t="shared" si="69"/>
        <v>#REF!</v>
      </c>
      <c r="L46" s="51" t="e">
        <f t="shared" si="69"/>
        <v>#REF!</v>
      </c>
      <c r="M46" s="51" t="e">
        <f t="shared" si="69"/>
        <v>#REF!</v>
      </c>
      <c r="N46" s="51" t="e">
        <f t="shared" si="69"/>
        <v>#REF!</v>
      </c>
      <c r="O46" s="51" t="e">
        <f t="shared" si="69"/>
        <v>#REF!</v>
      </c>
    </row>
    <row r="47" spans="1:15">
      <c r="A47" s="27" t="s">
        <v>99</v>
      </c>
      <c r="B47" s="27"/>
      <c r="C47" s="50" t="e">
        <f t="shared" si="66"/>
        <v>#REF!</v>
      </c>
      <c r="D47" s="51" t="e">
        <f>D43-D44</f>
        <v>#REF!</v>
      </c>
      <c r="E47" s="51" t="e">
        <f t="shared" ref="E47:O47" si="70">E43-E44</f>
        <v>#REF!</v>
      </c>
      <c r="F47" s="51" t="e">
        <f t="shared" si="70"/>
        <v>#REF!</v>
      </c>
      <c r="G47" s="51" t="e">
        <f t="shared" si="70"/>
        <v>#REF!</v>
      </c>
      <c r="H47" s="51" t="e">
        <f t="shared" si="70"/>
        <v>#REF!</v>
      </c>
      <c r="I47" s="51" t="e">
        <f t="shared" si="70"/>
        <v>#REF!</v>
      </c>
      <c r="J47" s="51" t="e">
        <f t="shared" si="70"/>
        <v>#REF!</v>
      </c>
      <c r="K47" s="51" t="e">
        <f t="shared" si="70"/>
        <v>#REF!</v>
      </c>
      <c r="L47" s="51" t="e">
        <f t="shared" si="70"/>
        <v>#REF!</v>
      </c>
      <c r="M47" s="51" t="e">
        <f t="shared" si="70"/>
        <v>#REF!</v>
      </c>
      <c r="N47" s="51" t="e">
        <f t="shared" si="70"/>
        <v>#REF!</v>
      </c>
      <c r="O47" s="51" t="e">
        <f t="shared" si="70"/>
        <v>#REF!</v>
      </c>
    </row>
    <row r="48" ht="14.25" spans="1:15">
      <c r="A48" s="52" t="s">
        <v>100</v>
      </c>
      <c r="B48" s="52"/>
      <c r="C48" s="48" t="e">
        <f t="shared" si="66"/>
        <v>#REF!</v>
      </c>
      <c r="D48" s="49" t="e">
        <f>D47</f>
        <v>#REF!</v>
      </c>
      <c r="E48" s="49" t="e">
        <f t="shared" ref="E48:O48" si="71">E47</f>
        <v>#REF!</v>
      </c>
      <c r="F48" s="49" t="e">
        <f t="shared" si="71"/>
        <v>#REF!</v>
      </c>
      <c r="G48" s="49" t="e">
        <f t="shared" si="71"/>
        <v>#REF!</v>
      </c>
      <c r="H48" s="49" t="e">
        <f t="shared" si="71"/>
        <v>#REF!</v>
      </c>
      <c r="I48" s="49" t="e">
        <f t="shared" si="71"/>
        <v>#REF!</v>
      </c>
      <c r="J48" s="49" t="e">
        <f t="shared" si="71"/>
        <v>#REF!</v>
      </c>
      <c r="K48" s="49" t="e">
        <f t="shared" si="71"/>
        <v>#REF!</v>
      </c>
      <c r="L48" s="49" t="e">
        <f t="shared" si="71"/>
        <v>#REF!</v>
      </c>
      <c r="M48" s="49" t="e">
        <f t="shared" si="71"/>
        <v>#REF!</v>
      </c>
      <c r="N48" s="49" t="e">
        <f t="shared" si="71"/>
        <v>#REF!</v>
      </c>
      <c r="O48" s="49" t="e">
        <f t="shared" si="71"/>
        <v>#REF!</v>
      </c>
    </row>
    <row r="49" spans="1:15">
      <c r="A49" s="27" t="s">
        <v>101</v>
      </c>
      <c r="B49" s="27"/>
      <c r="C49" s="48" t="e">
        <f t="shared" si="66"/>
        <v>#REF!</v>
      </c>
      <c r="D49" s="50" t="e">
        <f>#REF!</f>
        <v>#REF!</v>
      </c>
      <c r="E49" s="50" t="e">
        <f>#REF!</f>
        <v>#REF!</v>
      </c>
      <c r="F49" s="50" t="e">
        <f>#REF!</f>
        <v>#REF!</v>
      </c>
      <c r="G49" s="50" t="e">
        <f>#REF!</f>
        <v>#REF!</v>
      </c>
      <c r="H49" s="50" t="e">
        <f>#REF!</f>
        <v>#REF!</v>
      </c>
      <c r="I49" s="50" t="e">
        <f>#REF!</f>
        <v>#REF!</v>
      </c>
      <c r="J49" s="50" t="e">
        <f>#REF!</f>
        <v>#REF!</v>
      </c>
      <c r="K49" s="50" t="e">
        <f>#REF!</f>
        <v>#REF!</v>
      </c>
      <c r="L49" s="50" t="e">
        <f>#REF!</f>
        <v>#REF!</v>
      </c>
      <c r="M49" s="50" t="e">
        <f>#REF!</f>
        <v>#REF!</v>
      </c>
      <c r="N49" s="50" t="e">
        <f>#REF!</f>
        <v>#REF!</v>
      </c>
      <c r="O49" s="50" t="e">
        <f>#REF!</f>
        <v>#REF!</v>
      </c>
    </row>
    <row r="50" spans="1:15">
      <c r="A50" s="53" t="s">
        <v>102</v>
      </c>
      <c r="B50" s="53"/>
      <c r="C50" s="48" t="e">
        <f t="shared" si="66"/>
        <v>#REF!</v>
      </c>
      <c r="D50" s="49" t="e">
        <f t="shared" ref="D50:O50" si="72">D48-D49</f>
        <v>#REF!</v>
      </c>
      <c r="E50" s="49" t="e">
        <f t="shared" si="72"/>
        <v>#REF!</v>
      </c>
      <c r="F50" s="49" t="e">
        <f t="shared" si="72"/>
        <v>#REF!</v>
      </c>
      <c r="G50" s="49" t="e">
        <f t="shared" si="72"/>
        <v>#REF!</v>
      </c>
      <c r="H50" s="49" t="e">
        <f t="shared" si="72"/>
        <v>#REF!</v>
      </c>
      <c r="I50" s="49" t="e">
        <f t="shared" si="72"/>
        <v>#REF!</v>
      </c>
      <c r="J50" s="49" t="e">
        <f t="shared" si="72"/>
        <v>#REF!</v>
      </c>
      <c r="K50" s="49" t="e">
        <f t="shared" si="72"/>
        <v>#REF!</v>
      </c>
      <c r="L50" s="49" t="e">
        <f t="shared" si="72"/>
        <v>#REF!</v>
      </c>
      <c r="M50" s="49" t="e">
        <f t="shared" si="72"/>
        <v>#REF!</v>
      </c>
      <c r="N50" s="49" t="e">
        <f t="shared" si="72"/>
        <v>#REF!</v>
      </c>
      <c r="O50" s="49" t="e">
        <f t="shared" si="72"/>
        <v>#REF!</v>
      </c>
    </row>
    <row r="51" spans="1:15">
      <c r="A51" s="27" t="s">
        <v>78</v>
      </c>
      <c r="B51" s="27"/>
      <c r="C51" s="50" t="e">
        <f t="shared" si="66"/>
        <v>#REF!</v>
      </c>
      <c r="D51" s="51" t="e">
        <f>#REF!</f>
        <v>#REF!</v>
      </c>
      <c r="E51" s="51" t="e">
        <f>#REF!</f>
        <v>#REF!</v>
      </c>
      <c r="F51" s="51" t="e">
        <f>#REF!</f>
        <v>#REF!</v>
      </c>
      <c r="G51" s="51" t="e">
        <f>#REF!</f>
        <v>#REF!</v>
      </c>
      <c r="H51" s="51" t="e">
        <f>#REF!</f>
        <v>#REF!</v>
      </c>
      <c r="I51" s="51" t="e">
        <f>#REF!</f>
        <v>#REF!</v>
      </c>
      <c r="J51" s="51" t="e">
        <f>#REF!</f>
        <v>#REF!</v>
      </c>
      <c r="K51" s="51" t="e">
        <f>#REF!</f>
        <v>#REF!</v>
      </c>
      <c r="L51" s="51" t="e">
        <f>#REF!</f>
        <v>#REF!</v>
      </c>
      <c r="M51" s="51" t="e">
        <f>#REF!</f>
        <v>#REF!</v>
      </c>
      <c r="N51" s="51" t="e">
        <f>#REF!</f>
        <v>#REF!</v>
      </c>
      <c r="O51" s="51" t="e">
        <f>#REF!</f>
        <v>#REF!</v>
      </c>
    </row>
    <row r="52" spans="1:15">
      <c r="A52" s="27" t="s">
        <v>103</v>
      </c>
      <c r="B52" s="27"/>
      <c r="C52" s="50" t="e">
        <f t="shared" si="66"/>
        <v>#REF!</v>
      </c>
      <c r="D52" s="51" t="e">
        <f>#REF!</f>
        <v>#REF!</v>
      </c>
      <c r="E52" s="51" t="e">
        <f>#REF!</f>
        <v>#REF!</v>
      </c>
      <c r="F52" s="51" t="e">
        <f>#REF!</f>
        <v>#REF!</v>
      </c>
      <c r="G52" s="51" t="e">
        <f>#REF!</f>
        <v>#REF!</v>
      </c>
      <c r="H52" s="51" t="e">
        <f>#REF!</f>
        <v>#REF!</v>
      </c>
      <c r="I52" s="51" t="e">
        <f>#REF!</f>
        <v>#REF!</v>
      </c>
      <c r="J52" s="51" t="e">
        <f>#REF!</f>
        <v>#REF!</v>
      </c>
      <c r="K52" s="51" t="e">
        <f>#REF!</f>
        <v>#REF!</v>
      </c>
      <c r="L52" s="51" t="e">
        <f>#REF!</f>
        <v>#REF!</v>
      </c>
      <c r="M52" s="51" t="e">
        <f>#REF!</f>
        <v>#REF!</v>
      </c>
      <c r="N52" s="51" t="e">
        <f>#REF!</f>
        <v>#REF!</v>
      </c>
      <c r="O52" s="51" t="e">
        <f>#REF!</f>
        <v>#REF!</v>
      </c>
    </row>
    <row r="53" spans="1:15">
      <c r="A53" s="53" t="s">
        <v>104</v>
      </c>
      <c r="B53" s="53"/>
      <c r="C53" s="48" t="e">
        <f t="shared" si="66"/>
        <v>#REF!</v>
      </c>
      <c r="D53" s="48" t="e">
        <f t="shared" ref="D53:O53" si="73">D50-D51-D52</f>
        <v>#REF!</v>
      </c>
      <c r="E53" s="48" t="e">
        <f t="shared" si="73"/>
        <v>#REF!</v>
      </c>
      <c r="F53" s="48" t="e">
        <f t="shared" si="73"/>
        <v>#REF!</v>
      </c>
      <c r="G53" s="48" t="e">
        <f t="shared" si="73"/>
        <v>#REF!</v>
      </c>
      <c r="H53" s="48" t="e">
        <f t="shared" si="73"/>
        <v>#REF!</v>
      </c>
      <c r="I53" s="48" t="e">
        <f t="shared" si="73"/>
        <v>#REF!</v>
      </c>
      <c r="J53" s="48" t="e">
        <f t="shared" si="73"/>
        <v>#REF!</v>
      </c>
      <c r="K53" s="48" t="e">
        <f t="shared" si="73"/>
        <v>#REF!</v>
      </c>
      <c r="L53" s="48" t="e">
        <f t="shared" si="73"/>
        <v>#REF!</v>
      </c>
      <c r="M53" s="48" t="e">
        <f t="shared" si="73"/>
        <v>#REF!</v>
      </c>
      <c r="N53" s="48" t="e">
        <f t="shared" si="73"/>
        <v>#REF!</v>
      </c>
      <c r="O53" s="48" t="e">
        <f t="shared" si="73"/>
        <v>#REF!</v>
      </c>
    </row>
    <row r="54" spans="1:15">
      <c r="A54" s="27" t="s">
        <v>105</v>
      </c>
      <c r="B54" s="27"/>
      <c r="C54" s="50" t="e">
        <f t="shared" si="66"/>
        <v>#REF!</v>
      </c>
      <c r="D54" s="50" t="e">
        <f t="shared" ref="D54:O54" si="74">(D53*$E$4)</f>
        <v>#REF!</v>
      </c>
      <c r="E54" s="50" t="e">
        <f t="shared" si="74"/>
        <v>#REF!</v>
      </c>
      <c r="F54" s="50" t="e">
        <f t="shared" si="74"/>
        <v>#REF!</v>
      </c>
      <c r="G54" s="50" t="e">
        <f t="shared" si="74"/>
        <v>#REF!</v>
      </c>
      <c r="H54" s="50" t="e">
        <f t="shared" si="74"/>
        <v>#REF!</v>
      </c>
      <c r="I54" s="50" t="e">
        <f t="shared" si="74"/>
        <v>#REF!</v>
      </c>
      <c r="J54" s="50" t="e">
        <f t="shared" si="74"/>
        <v>#REF!</v>
      </c>
      <c r="K54" s="50" t="e">
        <f t="shared" si="74"/>
        <v>#REF!</v>
      </c>
      <c r="L54" s="50" t="e">
        <f t="shared" si="74"/>
        <v>#REF!</v>
      </c>
      <c r="M54" s="50" t="e">
        <f t="shared" si="74"/>
        <v>#REF!</v>
      </c>
      <c r="N54" s="50" t="e">
        <f t="shared" si="74"/>
        <v>#REF!</v>
      </c>
      <c r="O54" s="50" t="e">
        <f t="shared" si="74"/>
        <v>#REF!</v>
      </c>
    </row>
    <row r="55" spans="1:15">
      <c r="A55" s="27" t="s">
        <v>106</v>
      </c>
      <c r="B55" s="27"/>
      <c r="C55" s="50" t="e">
        <f t="shared" si="66"/>
        <v>#REF!</v>
      </c>
      <c r="D55" s="50" t="e">
        <f t="shared" ref="D55:O55" si="75">(D53*$E$3)</f>
        <v>#REF!</v>
      </c>
      <c r="E55" s="50" t="e">
        <f t="shared" si="75"/>
        <v>#REF!</v>
      </c>
      <c r="F55" s="50" t="e">
        <f t="shared" si="75"/>
        <v>#REF!</v>
      </c>
      <c r="G55" s="50" t="e">
        <f t="shared" si="75"/>
        <v>#REF!</v>
      </c>
      <c r="H55" s="50" t="e">
        <f t="shared" si="75"/>
        <v>#REF!</v>
      </c>
      <c r="I55" s="50" t="e">
        <f t="shared" si="75"/>
        <v>#REF!</v>
      </c>
      <c r="J55" s="50" t="e">
        <f t="shared" si="75"/>
        <v>#REF!</v>
      </c>
      <c r="K55" s="50" t="e">
        <f t="shared" si="75"/>
        <v>#REF!</v>
      </c>
      <c r="L55" s="50" t="e">
        <f t="shared" si="75"/>
        <v>#REF!</v>
      </c>
      <c r="M55" s="50" t="e">
        <f t="shared" si="75"/>
        <v>#REF!</v>
      </c>
      <c r="N55" s="50" t="e">
        <f t="shared" si="75"/>
        <v>#REF!</v>
      </c>
      <c r="O55" s="50" t="e">
        <f t="shared" si="75"/>
        <v>#REF!</v>
      </c>
    </row>
    <row r="56" spans="1:15">
      <c r="A56" s="53" t="s">
        <v>107</v>
      </c>
      <c r="B56" s="53"/>
      <c r="C56" s="48" t="e">
        <f t="shared" si="66"/>
        <v>#REF!</v>
      </c>
      <c r="D56" s="48" t="e">
        <f t="shared" ref="D56:I56" si="76">D53-D54-D55</f>
        <v>#REF!</v>
      </c>
      <c r="E56" s="48" t="e">
        <f t="shared" si="76"/>
        <v>#REF!</v>
      </c>
      <c r="F56" s="48" t="e">
        <f t="shared" si="76"/>
        <v>#REF!</v>
      </c>
      <c r="G56" s="48" t="e">
        <f t="shared" si="76"/>
        <v>#REF!</v>
      </c>
      <c r="H56" s="48" t="e">
        <f t="shared" si="76"/>
        <v>#REF!</v>
      </c>
      <c r="I56" s="48" t="e">
        <f t="shared" si="76"/>
        <v>#REF!</v>
      </c>
      <c r="J56" s="48" t="e">
        <f t="shared" ref="J56:O56" si="77">J53-J54-J55</f>
        <v>#REF!</v>
      </c>
      <c r="K56" s="48" t="e">
        <f t="shared" si="77"/>
        <v>#REF!</v>
      </c>
      <c r="L56" s="48" t="e">
        <f t="shared" si="77"/>
        <v>#REF!</v>
      </c>
      <c r="M56" s="48" t="e">
        <f t="shared" si="77"/>
        <v>#REF!</v>
      </c>
      <c r="N56" s="48" t="e">
        <f t="shared" si="77"/>
        <v>#REF!</v>
      </c>
      <c r="O56" s="48" t="e">
        <f t="shared" si="77"/>
        <v>#REF!</v>
      </c>
    </row>
    <row r="57" spans="1:15">
      <c r="A57" s="3" t="s">
        <v>108</v>
      </c>
      <c r="C57" s="44" t="e">
        <f>AVERAGE(D57:AM57)</f>
        <v>#REF!</v>
      </c>
      <c r="D57" s="45" t="e">
        <f t="shared" ref="D57" si="78">D56/D43</f>
        <v>#REF!</v>
      </c>
      <c r="E57" s="45" t="e">
        <f t="shared" ref="E57" si="79">E56/E43</f>
        <v>#REF!</v>
      </c>
      <c r="F57" s="45" t="e">
        <f t="shared" ref="F57" si="80">F56/F43</f>
        <v>#REF!</v>
      </c>
      <c r="G57" s="45" t="e">
        <f t="shared" ref="G57" si="81">G56/G43</f>
        <v>#REF!</v>
      </c>
      <c r="H57" s="45" t="e">
        <f t="shared" ref="H57" si="82">H56/H43</f>
        <v>#REF!</v>
      </c>
      <c r="I57" s="45" t="e">
        <f t="shared" ref="I57" si="83">I56/I43</f>
        <v>#REF!</v>
      </c>
      <c r="J57" s="45" t="e">
        <f t="shared" ref="J57" si="84">J56/J43</f>
        <v>#REF!</v>
      </c>
      <c r="K57" s="45" t="e">
        <f t="shared" ref="K57" si="85">K56/K43</f>
        <v>#REF!</v>
      </c>
      <c r="L57" s="45" t="e">
        <f t="shared" ref="L57" si="86">L56/L43</f>
        <v>#REF!</v>
      </c>
      <c r="M57" s="45" t="e">
        <f t="shared" ref="M57" si="87">M56/M43</f>
        <v>#REF!</v>
      </c>
      <c r="N57" s="45" t="e">
        <f t="shared" ref="N57" si="88">N56/N43</f>
        <v>#REF!</v>
      </c>
      <c r="O57" s="45" t="e">
        <f t="shared" ref="O57" si="89">O56/O43</f>
        <v>#REF!</v>
      </c>
    </row>
  </sheetData>
  <mergeCells count="4">
    <mergeCell ref="A1:C1"/>
    <mergeCell ref="A2:C2"/>
    <mergeCell ref="A3:C3"/>
    <mergeCell ref="A4:C4"/>
  </mergeCells>
  <conditionalFormatting sqref="C39">
    <cfRule type="cellIs" dxfId="0" priority="2" operator="lessThan">
      <formula>0</formula>
    </cfRule>
  </conditionalFormatting>
  <conditionalFormatting sqref="C7:AN21">
    <cfRule type="cellIs" dxfId="0" priority="8" operator="lessThan">
      <formula>0</formula>
    </cfRule>
  </conditionalFormatting>
  <conditionalFormatting sqref="C25:AA38">
    <cfRule type="cellIs" dxfId="0" priority="7" operator="lessThan">
      <formula>0</formula>
    </cfRule>
  </conditionalFormatting>
  <conditionalFormatting sqref="E39:AA39;D39:D40">
    <cfRule type="cellIs" dxfId="0" priority="4" operator="lessThan">
      <formula>0</formula>
    </cfRule>
  </conditionalFormatting>
  <conditionalFormatting sqref="C43:O57">
    <cfRule type="cellIs" dxfId="0" priority="1" operator="lessThan">
      <formula>0</formula>
    </cfRule>
  </conditionalFormatting>
  <pageMargins left="0.511811024" right="0.511811024" top="0.787401575" bottom="0.787401575" header="0.31496062" footer="0.31496062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32"/>
  <sheetViews>
    <sheetView showGridLines="0" topLeftCell="AB1" workbookViewId="0">
      <selection activeCell="AM10" sqref="AM10"/>
    </sheetView>
  </sheetViews>
  <sheetFormatPr defaultColWidth="9.14285714285714" defaultRowHeight="13.5"/>
  <cols>
    <col min="1" max="1" width="38.1428571428571" style="3" customWidth="1"/>
    <col min="2" max="2" width="14" style="3" customWidth="1"/>
    <col min="3" max="3" width="11.5714285714286" style="3" customWidth="1"/>
    <col min="4" max="31" width="12.4285714285714" style="3" customWidth="1"/>
    <col min="32" max="38" width="14" style="3" customWidth="1"/>
    <col min="39" max="39" width="15.8571428571429" style="3" customWidth="1"/>
    <col min="40" max="16384" width="9.14285714285714" style="3"/>
  </cols>
  <sheetData>
    <row r="1" s="1" customFormat="1" ht="39" customHeight="1" spans="1:38">
      <c r="A1" s="4" t="s">
        <v>111</v>
      </c>
      <c r="B1" s="5" t="s">
        <v>36</v>
      </c>
      <c r="C1" s="5" t="s">
        <v>37</v>
      </c>
      <c r="D1" s="5" t="s">
        <v>38</v>
      </c>
      <c r="E1" s="5" t="s">
        <v>39</v>
      </c>
      <c r="F1" s="6" t="s">
        <v>40</v>
      </c>
      <c r="G1" s="5" t="s">
        <v>41</v>
      </c>
      <c r="H1" s="5" t="s">
        <v>42</v>
      </c>
      <c r="I1" s="5" t="s">
        <v>43</v>
      </c>
      <c r="J1" s="5" t="s">
        <v>44</v>
      </c>
      <c r="K1" s="5" t="s">
        <v>45</v>
      </c>
      <c r="L1" s="5" t="s">
        <v>46</v>
      </c>
      <c r="M1" s="5" t="s">
        <v>47</v>
      </c>
      <c r="N1" s="5" t="s">
        <v>48</v>
      </c>
      <c r="O1" s="5" t="s">
        <v>49</v>
      </c>
      <c r="P1" s="5" t="s">
        <v>50</v>
      </c>
      <c r="Q1" s="5" t="s">
        <v>51</v>
      </c>
      <c r="R1" s="5" t="s">
        <v>52</v>
      </c>
      <c r="S1" s="5" t="s">
        <v>53</v>
      </c>
      <c r="T1" s="5" t="s">
        <v>54</v>
      </c>
      <c r="U1" s="5" t="s">
        <v>55</v>
      </c>
      <c r="V1" s="5" t="s">
        <v>56</v>
      </c>
      <c r="W1" s="5" t="s">
        <v>57</v>
      </c>
      <c r="X1" s="5" t="s">
        <v>58</v>
      </c>
      <c r="Y1" s="5" t="s">
        <v>59</v>
      </c>
      <c r="Z1" s="5" t="s">
        <v>60</v>
      </c>
      <c r="AA1" s="5" t="s">
        <v>61</v>
      </c>
      <c r="AB1" s="5" t="s">
        <v>62</v>
      </c>
      <c r="AC1" s="5" t="s">
        <v>63</v>
      </c>
      <c r="AD1" s="5" t="s">
        <v>64</v>
      </c>
      <c r="AE1" s="5" t="s">
        <v>65</v>
      </c>
      <c r="AF1" s="5" t="s">
        <v>66</v>
      </c>
      <c r="AG1" s="5" t="s">
        <v>67</v>
      </c>
      <c r="AH1" s="5" t="s">
        <v>68</v>
      </c>
      <c r="AI1" s="5" t="s">
        <v>69</v>
      </c>
      <c r="AJ1" s="5" t="s">
        <v>70</v>
      </c>
      <c r="AK1" s="5" t="s">
        <v>71</v>
      </c>
      <c r="AL1" s="5" t="s">
        <v>72</v>
      </c>
    </row>
    <row r="2" spans="1:38">
      <c r="A2" s="7" t="s">
        <v>112</v>
      </c>
      <c r="B2" s="8" t="e">
        <f>SUM(C2:AL2)</f>
        <v>#REF!</v>
      </c>
      <c r="C2" s="9" t="e">
        <f>'DRE '!D7</f>
        <v>#REF!</v>
      </c>
      <c r="D2" s="9" t="e">
        <f>'DRE '!E7</f>
        <v>#REF!</v>
      </c>
      <c r="E2" s="9" t="e">
        <f>'DRE '!F7</f>
        <v>#REF!</v>
      </c>
      <c r="F2" s="9" t="e">
        <f>'DRE '!G7</f>
        <v>#REF!</v>
      </c>
      <c r="G2" s="9" t="e">
        <f>'DRE '!H7</f>
        <v>#REF!</v>
      </c>
      <c r="H2" s="9" t="e">
        <f>'DRE '!I7</f>
        <v>#REF!</v>
      </c>
      <c r="I2" s="9" t="e">
        <f>'DRE '!J7</f>
        <v>#REF!</v>
      </c>
      <c r="J2" s="9" t="e">
        <f>'DRE '!K7</f>
        <v>#REF!</v>
      </c>
      <c r="K2" s="9" t="e">
        <f>'DRE '!L7</f>
        <v>#REF!</v>
      </c>
      <c r="L2" s="9" t="e">
        <f>'DRE '!M7</f>
        <v>#REF!</v>
      </c>
      <c r="M2" s="9" t="e">
        <f>'DRE '!N7</f>
        <v>#REF!</v>
      </c>
      <c r="N2" s="9" t="e">
        <f>'DRE '!O7</f>
        <v>#REF!</v>
      </c>
      <c r="O2" s="9" t="e">
        <f>'DRE '!P7</f>
        <v>#REF!</v>
      </c>
      <c r="P2" s="9" t="e">
        <f>'DRE '!Q7</f>
        <v>#REF!</v>
      </c>
      <c r="Q2" s="9" t="e">
        <f>'DRE '!R7</f>
        <v>#REF!</v>
      </c>
      <c r="R2" s="9" t="e">
        <f>'DRE '!S7</f>
        <v>#REF!</v>
      </c>
      <c r="S2" s="9" t="e">
        <f>'DRE '!T7</f>
        <v>#REF!</v>
      </c>
      <c r="T2" s="9" t="e">
        <f>'DRE '!U7</f>
        <v>#REF!</v>
      </c>
      <c r="U2" s="9" t="e">
        <f>'DRE '!V7</f>
        <v>#REF!</v>
      </c>
      <c r="V2" s="9" t="e">
        <f>'DRE '!W7</f>
        <v>#REF!</v>
      </c>
      <c r="W2" s="9" t="e">
        <f>'DRE '!X7</f>
        <v>#REF!</v>
      </c>
      <c r="X2" s="9" t="e">
        <f>'DRE '!Y7</f>
        <v>#REF!</v>
      </c>
      <c r="Y2" s="9" t="e">
        <f>'DRE '!Z7</f>
        <v>#REF!</v>
      </c>
      <c r="Z2" s="9" t="e">
        <f>'DRE '!AA7</f>
        <v>#REF!</v>
      </c>
      <c r="AA2" s="9" t="e">
        <f>'DRE '!AB7</f>
        <v>#REF!</v>
      </c>
      <c r="AB2" s="9" t="e">
        <f>'DRE '!AC7</f>
        <v>#REF!</v>
      </c>
      <c r="AC2" s="9" t="e">
        <f>'DRE '!AD7</f>
        <v>#REF!</v>
      </c>
      <c r="AD2" s="9" t="e">
        <f>'DRE '!AE7</f>
        <v>#REF!</v>
      </c>
      <c r="AE2" s="9" t="e">
        <f>'DRE '!AF7</f>
        <v>#REF!</v>
      </c>
      <c r="AF2" s="9" t="e">
        <f>'DRE '!AG7</f>
        <v>#REF!</v>
      </c>
      <c r="AG2" s="9" t="e">
        <f>'DRE '!AH7</f>
        <v>#REF!</v>
      </c>
      <c r="AH2" s="9" t="e">
        <f>'DRE '!AI7</f>
        <v>#REF!</v>
      </c>
      <c r="AI2" s="9" t="e">
        <f>'DRE '!AJ7</f>
        <v>#REF!</v>
      </c>
      <c r="AJ2" s="9" t="e">
        <f>'DRE '!AK7</f>
        <v>#REF!</v>
      </c>
      <c r="AK2" s="9" t="e">
        <f>'DRE '!AL7</f>
        <v>#REF!</v>
      </c>
      <c r="AL2" s="9" t="e">
        <f>'DRE '!AM7</f>
        <v>#REF!</v>
      </c>
    </row>
    <row r="3" spans="1:38">
      <c r="A3" s="10" t="s">
        <v>113</v>
      </c>
      <c r="B3" s="8" t="e">
        <f t="shared" ref="B3:B7" si="0">SUM(C3:AL3)</f>
        <v>#REF!</v>
      </c>
      <c r="C3" s="11" t="e">
        <f>'DRE '!D8</f>
        <v>#REF!</v>
      </c>
      <c r="D3" s="11" t="e">
        <f>'DRE '!E8</f>
        <v>#REF!</v>
      </c>
      <c r="E3" s="11" t="e">
        <f>'DRE '!F8</f>
        <v>#REF!</v>
      </c>
      <c r="F3" s="11" t="e">
        <f>'DRE '!G8</f>
        <v>#REF!</v>
      </c>
      <c r="G3" s="11" t="e">
        <f>'DRE '!H8</f>
        <v>#REF!</v>
      </c>
      <c r="H3" s="11" t="e">
        <f>'DRE '!I8</f>
        <v>#REF!</v>
      </c>
      <c r="I3" s="11" t="e">
        <f>'DRE '!J8</f>
        <v>#REF!</v>
      </c>
      <c r="J3" s="11" t="e">
        <f>'DRE '!K8</f>
        <v>#REF!</v>
      </c>
      <c r="K3" s="11" t="e">
        <f>'DRE '!L8</f>
        <v>#REF!</v>
      </c>
      <c r="L3" s="11" t="e">
        <f>'DRE '!M8</f>
        <v>#REF!</v>
      </c>
      <c r="M3" s="11" t="e">
        <f>'DRE '!N8</f>
        <v>#REF!</v>
      </c>
      <c r="N3" s="11" t="e">
        <f>'DRE '!O8</f>
        <v>#REF!</v>
      </c>
      <c r="O3" s="11" t="e">
        <f>'DRE '!P8</f>
        <v>#REF!</v>
      </c>
      <c r="P3" s="11" t="e">
        <f>'DRE '!Q8</f>
        <v>#REF!</v>
      </c>
      <c r="Q3" s="11" t="e">
        <f>'DRE '!R8</f>
        <v>#REF!</v>
      </c>
      <c r="R3" s="11" t="e">
        <f>'DRE '!S8</f>
        <v>#REF!</v>
      </c>
      <c r="S3" s="11" t="e">
        <f>'DRE '!T8</f>
        <v>#REF!</v>
      </c>
      <c r="T3" s="11" t="e">
        <f>'DRE '!U8</f>
        <v>#REF!</v>
      </c>
      <c r="U3" s="11" t="e">
        <f>'DRE '!V8</f>
        <v>#REF!</v>
      </c>
      <c r="V3" s="11" t="e">
        <f>'DRE '!W8</f>
        <v>#REF!</v>
      </c>
      <c r="W3" s="11" t="e">
        <f>'DRE '!X8</f>
        <v>#REF!</v>
      </c>
      <c r="X3" s="11" t="e">
        <f>'DRE '!Y8</f>
        <v>#REF!</v>
      </c>
      <c r="Y3" s="11" t="e">
        <f>'DRE '!Z8</f>
        <v>#REF!</v>
      </c>
      <c r="Z3" s="11" t="e">
        <f>'DRE '!AA8</f>
        <v>#REF!</v>
      </c>
      <c r="AA3" s="11" t="e">
        <f>'DRE '!AB8</f>
        <v>#REF!</v>
      </c>
      <c r="AB3" s="11" t="e">
        <f>'DRE '!AC8</f>
        <v>#REF!</v>
      </c>
      <c r="AC3" s="11" t="e">
        <f>'DRE '!AD8</f>
        <v>#REF!</v>
      </c>
      <c r="AD3" s="11" t="e">
        <f>'DRE '!AE8</f>
        <v>#REF!</v>
      </c>
      <c r="AE3" s="11" t="e">
        <f>'DRE '!AF8</f>
        <v>#REF!</v>
      </c>
      <c r="AF3" s="11" t="e">
        <f>'DRE '!AG8</f>
        <v>#REF!</v>
      </c>
      <c r="AG3" s="11" t="e">
        <f>'DRE '!AH8</f>
        <v>#REF!</v>
      </c>
      <c r="AH3" s="11" t="e">
        <f>'DRE '!AI8</f>
        <v>#REF!</v>
      </c>
      <c r="AI3" s="11" t="e">
        <f>'DRE '!AJ8</f>
        <v>#REF!</v>
      </c>
      <c r="AJ3" s="11" t="e">
        <f>'DRE '!AK8</f>
        <v>#REF!</v>
      </c>
      <c r="AK3" s="11" t="e">
        <f>'DRE '!AL8</f>
        <v>#REF!</v>
      </c>
      <c r="AL3" s="11" t="e">
        <f>'DRE '!AM8</f>
        <v>#REF!</v>
      </c>
    </row>
    <row r="4" s="2" customFormat="1" spans="1:38">
      <c r="A4" s="7" t="s">
        <v>114</v>
      </c>
      <c r="B4" s="8" t="e">
        <f t="shared" si="0"/>
        <v>#REF!</v>
      </c>
      <c r="C4" s="9" t="e">
        <f>#REF!</f>
        <v>#REF!</v>
      </c>
      <c r="D4" s="9" t="e">
        <f>#REF!</f>
        <v>#REF!</v>
      </c>
      <c r="E4" s="9" t="e">
        <f>#REF!</f>
        <v>#REF!</v>
      </c>
      <c r="F4" s="9" t="e">
        <f>#REF!</f>
        <v>#REF!</v>
      </c>
      <c r="G4" s="9" t="e">
        <f>#REF!</f>
        <v>#REF!</v>
      </c>
      <c r="H4" s="9" t="e">
        <f>#REF!</f>
        <v>#REF!</v>
      </c>
      <c r="I4" s="9" t="e">
        <f>#REF!</f>
        <v>#REF!</v>
      </c>
      <c r="J4" s="9" t="e">
        <f>#REF!</f>
        <v>#REF!</v>
      </c>
      <c r="K4" s="9" t="e">
        <f>#REF!</f>
        <v>#REF!</v>
      </c>
      <c r="L4" s="9" t="e">
        <f>#REF!</f>
        <v>#REF!</v>
      </c>
      <c r="M4" s="9" t="e">
        <f>#REF!</f>
        <v>#REF!</v>
      </c>
      <c r="N4" s="9" t="e">
        <f>#REF!</f>
        <v>#REF!</v>
      </c>
      <c r="O4" s="9" t="e">
        <f>#REF!</f>
        <v>#REF!</v>
      </c>
      <c r="P4" s="9" t="e">
        <f>#REF!</f>
        <v>#REF!</v>
      </c>
      <c r="Q4" s="9" t="e">
        <f>#REF!</f>
        <v>#REF!</v>
      </c>
      <c r="R4" s="9" t="e">
        <f>#REF!</f>
        <v>#REF!</v>
      </c>
      <c r="S4" s="9" t="e">
        <f>#REF!</f>
        <v>#REF!</v>
      </c>
      <c r="T4" s="9" t="e">
        <f>#REF!</f>
        <v>#REF!</v>
      </c>
      <c r="U4" s="9" t="e">
        <f>#REF!</f>
        <v>#REF!</v>
      </c>
      <c r="V4" s="9" t="e">
        <f>#REF!</f>
        <v>#REF!</v>
      </c>
      <c r="W4" s="9" t="e">
        <f>#REF!</f>
        <v>#REF!</v>
      </c>
      <c r="X4" s="9" t="e">
        <f>#REF!</f>
        <v>#REF!</v>
      </c>
      <c r="Y4" s="9" t="e">
        <f>#REF!</f>
        <v>#REF!</v>
      </c>
      <c r="Z4" s="9" t="e">
        <f>#REF!</f>
        <v>#REF!</v>
      </c>
      <c r="AA4" s="9" t="e">
        <f>#REF!</f>
        <v>#REF!</v>
      </c>
      <c r="AB4" s="9" t="e">
        <f>#REF!</f>
        <v>#REF!</v>
      </c>
      <c r="AC4" s="9" t="e">
        <f>#REF!</f>
        <v>#REF!</v>
      </c>
      <c r="AD4" s="9" t="e">
        <f>#REF!</f>
        <v>#REF!</v>
      </c>
      <c r="AE4" s="9" t="e">
        <f>#REF!</f>
        <v>#REF!</v>
      </c>
      <c r="AF4" s="9" t="e">
        <f>#REF!</f>
        <v>#REF!</v>
      </c>
      <c r="AG4" s="9" t="e">
        <f>#REF!</f>
        <v>#REF!</v>
      </c>
      <c r="AH4" s="9" t="e">
        <f>#REF!</f>
        <v>#REF!</v>
      </c>
      <c r="AI4" s="9" t="e">
        <f>#REF!</f>
        <v>#REF!</v>
      </c>
      <c r="AJ4" s="9" t="e">
        <f>#REF!</f>
        <v>#REF!</v>
      </c>
      <c r="AK4" s="9" t="e">
        <f>#REF!</f>
        <v>#REF!</v>
      </c>
      <c r="AL4" s="9" t="e">
        <f>#REF!</f>
        <v>#REF!</v>
      </c>
    </row>
    <row r="5" spans="1:38">
      <c r="A5" s="10" t="s">
        <v>115</v>
      </c>
      <c r="B5" s="8" t="e">
        <f t="shared" si="0"/>
        <v>#REF!</v>
      </c>
      <c r="C5" s="11" t="e">
        <f>'DRE '!D15</f>
        <v>#REF!</v>
      </c>
      <c r="D5" s="11" t="e">
        <f>'DRE '!E15</f>
        <v>#REF!</v>
      </c>
      <c r="E5" s="11" t="e">
        <f>'DRE '!F15</f>
        <v>#REF!</v>
      </c>
      <c r="F5" s="11" t="e">
        <f>'DRE '!G15</f>
        <v>#REF!</v>
      </c>
      <c r="G5" s="11" t="e">
        <f>'DRE '!H15</f>
        <v>#REF!</v>
      </c>
      <c r="H5" s="11" t="e">
        <f>'DRE '!I15</f>
        <v>#REF!</v>
      </c>
      <c r="I5" s="11" t="e">
        <f>'DRE '!J15</f>
        <v>#REF!</v>
      </c>
      <c r="J5" s="11" t="e">
        <f>'DRE '!K15</f>
        <v>#REF!</v>
      </c>
      <c r="K5" s="11" t="e">
        <f>'DRE '!L15</f>
        <v>#REF!</v>
      </c>
      <c r="L5" s="11" t="e">
        <f>'DRE '!M15</f>
        <v>#REF!</v>
      </c>
      <c r="M5" s="11" t="e">
        <f>'DRE '!N15</f>
        <v>#REF!</v>
      </c>
      <c r="N5" s="11" t="e">
        <f>'DRE '!O15</f>
        <v>#REF!</v>
      </c>
      <c r="O5" s="11" t="e">
        <f>'DRE '!P15</f>
        <v>#REF!</v>
      </c>
      <c r="P5" s="11" t="e">
        <f>'DRE '!Q15</f>
        <v>#REF!</v>
      </c>
      <c r="Q5" s="11" t="e">
        <f>'DRE '!R15</f>
        <v>#REF!</v>
      </c>
      <c r="R5" s="11" t="e">
        <f>'DRE '!S15</f>
        <v>#REF!</v>
      </c>
      <c r="S5" s="11" t="e">
        <f>'DRE '!T15</f>
        <v>#REF!</v>
      </c>
      <c r="T5" s="11" t="e">
        <f>'DRE '!U15</f>
        <v>#REF!</v>
      </c>
      <c r="U5" s="11" t="e">
        <f>'DRE '!V15</f>
        <v>#REF!</v>
      </c>
      <c r="V5" s="11" t="e">
        <f>'DRE '!W15</f>
        <v>#REF!</v>
      </c>
      <c r="W5" s="11" t="e">
        <f>'DRE '!X15</f>
        <v>#REF!</v>
      </c>
      <c r="X5" s="11" t="e">
        <f>'DRE '!Y15</f>
        <v>#REF!</v>
      </c>
      <c r="Y5" s="11" t="e">
        <f>'DRE '!Z15</f>
        <v>#REF!</v>
      </c>
      <c r="Z5" s="11" t="e">
        <f>'DRE '!AA15</f>
        <v>#REF!</v>
      </c>
      <c r="AA5" s="11" t="e">
        <f>'DRE '!AB15</f>
        <v>#REF!</v>
      </c>
      <c r="AB5" s="11" t="e">
        <f>'DRE '!AC15</f>
        <v>#REF!</v>
      </c>
      <c r="AC5" s="11" t="e">
        <f>'DRE '!AD15</f>
        <v>#REF!</v>
      </c>
      <c r="AD5" s="11" t="e">
        <f>'DRE '!AE15</f>
        <v>#REF!</v>
      </c>
      <c r="AE5" s="11" t="e">
        <f>'DRE '!AF15</f>
        <v>#REF!</v>
      </c>
      <c r="AF5" s="11" t="e">
        <f>'DRE '!AG15</f>
        <v>#REF!</v>
      </c>
      <c r="AG5" s="11" t="e">
        <f>'DRE '!AH15</f>
        <v>#REF!</v>
      </c>
      <c r="AH5" s="11" t="e">
        <f>'DRE '!AI15</f>
        <v>#REF!</v>
      </c>
      <c r="AI5" s="11" t="e">
        <f>'DRE '!AJ15</f>
        <v>#REF!</v>
      </c>
      <c r="AJ5" s="11" t="e">
        <f>'DRE '!AK15</f>
        <v>#REF!</v>
      </c>
      <c r="AK5" s="11" t="e">
        <f>'DRE '!AL15</f>
        <v>#REF!</v>
      </c>
      <c r="AL5" s="11" t="e">
        <f>'DRE '!AM15</f>
        <v>#REF!</v>
      </c>
    </row>
    <row r="6" spans="1:38">
      <c r="A6" s="10" t="s">
        <v>116</v>
      </c>
      <c r="B6" s="8" t="e">
        <f t="shared" si="0"/>
        <v>#REF!</v>
      </c>
      <c r="C6" s="11" t="e">
        <f>'DRE '!D16</f>
        <v>#REF!</v>
      </c>
      <c r="D6" s="11" t="e">
        <f>'DRE '!E16</f>
        <v>#REF!</v>
      </c>
      <c r="E6" s="11" t="e">
        <f>'DRE '!F16</f>
        <v>#REF!</v>
      </c>
      <c r="F6" s="11" t="e">
        <f>'DRE '!G16</f>
        <v>#REF!</v>
      </c>
      <c r="G6" s="11" t="e">
        <f>'DRE '!H16</f>
        <v>#REF!</v>
      </c>
      <c r="H6" s="11" t="e">
        <f>'DRE '!I16</f>
        <v>#REF!</v>
      </c>
      <c r="I6" s="11" t="e">
        <f>'DRE '!J16</f>
        <v>#REF!</v>
      </c>
      <c r="J6" s="11" t="e">
        <f>'DRE '!K16</f>
        <v>#REF!</v>
      </c>
      <c r="K6" s="11" t="e">
        <f>'DRE '!L16</f>
        <v>#REF!</v>
      </c>
      <c r="L6" s="11" t="e">
        <f>'DRE '!M16</f>
        <v>#REF!</v>
      </c>
      <c r="M6" s="11" t="e">
        <f>'DRE '!N16</f>
        <v>#REF!</v>
      </c>
      <c r="N6" s="11" t="e">
        <f>'DRE '!O16</f>
        <v>#REF!</v>
      </c>
      <c r="O6" s="11" t="e">
        <f>'DRE '!P16</f>
        <v>#REF!</v>
      </c>
      <c r="P6" s="11" t="e">
        <f>'DRE '!Q16</f>
        <v>#REF!</v>
      </c>
      <c r="Q6" s="11" t="e">
        <f>'DRE '!R16</f>
        <v>#REF!</v>
      </c>
      <c r="R6" s="11" t="e">
        <f>'DRE '!S16</f>
        <v>#REF!</v>
      </c>
      <c r="S6" s="11" t="e">
        <f>'DRE '!T16</f>
        <v>#REF!</v>
      </c>
      <c r="T6" s="11" t="e">
        <f>'DRE '!U16</f>
        <v>#REF!</v>
      </c>
      <c r="U6" s="11" t="e">
        <f>'DRE '!V16</f>
        <v>#REF!</v>
      </c>
      <c r="V6" s="11" t="e">
        <f>'DRE '!W16</f>
        <v>#REF!</v>
      </c>
      <c r="W6" s="11" t="e">
        <f>'DRE '!X16</f>
        <v>#REF!</v>
      </c>
      <c r="X6" s="11" t="e">
        <f>'DRE '!Y16</f>
        <v>#REF!</v>
      </c>
      <c r="Y6" s="11" t="e">
        <f>'DRE '!Z16</f>
        <v>#REF!</v>
      </c>
      <c r="Z6" s="11" t="e">
        <f>'DRE '!AA16</f>
        <v>#REF!</v>
      </c>
      <c r="AA6" s="11" t="e">
        <f>'DRE '!AB16</f>
        <v>#REF!</v>
      </c>
      <c r="AB6" s="11" t="e">
        <f>'DRE '!AC16</f>
        <v>#REF!</v>
      </c>
      <c r="AC6" s="11" t="e">
        <f>'DRE '!AD16</f>
        <v>#REF!</v>
      </c>
      <c r="AD6" s="11" t="e">
        <f>'DRE '!AE16</f>
        <v>#REF!</v>
      </c>
      <c r="AE6" s="11" t="e">
        <f>'DRE '!AF16</f>
        <v>#REF!</v>
      </c>
      <c r="AF6" s="11" t="e">
        <f>'DRE '!AG16</f>
        <v>#REF!</v>
      </c>
      <c r="AG6" s="11" t="e">
        <f>'DRE '!AH16</f>
        <v>#REF!</v>
      </c>
      <c r="AH6" s="11" t="e">
        <f>'DRE '!AI16</f>
        <v>#REF!</v>
      </c>
      <c r="AI6" s="11" t="e">
        <f>'DRE '!AJ16</f>
        <v>#REF!</v>
      </c>
      <c r="AJ6" s="11" t="e">
        <f>'DRE '!AK16</f>
        <v>#REF!</v>
      </c>
      <c r="AK6" s="11" t="e">
        <f>'DRE '!AL16</f>
        <v>#REF!</v>
      </c>
      <c r="AL6" s="11" t="e">
        <f>'DRE '!AM16</f>
        <v>#REF!</v>
      </c>
    </row>
    <row r="7" spans="1:38">
      <c r="A7" s="10" t="s">
        <v>117</v>
      </c>
      <c r="B7" s="8" t="e">
        <f t="shared" si="0"/>
        <v>#REF!</v>
      </c>
      <c r="C7" s="12" t="e">
        <f>SUM('DRE '!D18:D19)</f>
        <v>#REF!</v>
      </c>
      <c r="D7" s="12" t="e">
        <f>SUM('DRE '!E18:E19)</f>
        <v>#REF!</v>
      </c>
      <c r="E7" s="12" t="e">
        <f>SUM('DRE '!F18:F19)</f>
        <v>#REF!</v>
      </c>
      <c r="F7" s="12" t="e">
        <f>SUM('DRE '!G18:G19)</f>
        <v>#REF!</v>
      </c>
      <c r="G7" s="12" t="e">
        <f>SUM('DRE '!H18:H19)</f>
        <v>#REF!</v>
      </c>
      <c r="H7" s="12" t="e">
        <f>SUM('DRE '!I18:I19)</f>
        <v>#REF!</v>
      </c>
      <c r="I7" s="12" t="e">
        <f>SUM('DRE '!J18:J19)</f>
        <v>#REF!</v>
      </c>
      <c r="J7" s="12" t="e">
        <f>SUM('DRE '!K18:K19)</f>
        <v>#REF!</v>
      </c>
      <c r="K7" s="12" t="e">
        <f>SUM('DRE '!L18:L19)</f>
        <v>#REF!</v>
      </c>
      <c r="L7" s="12" t="e">
        <f>SUM('DRE '!M18:M19)</f>
        <v>#REF!</v>
      </c>
      <c r="M7" s="12" t="e">
        <f>SUM('DRE '!N18:N19)</f>
        <v>#REF!</v>
      </c>
      <c r="N7" s="12" t="e">
        <f>SUM('DRE '!O18:O19)</f>
        <v>#REF!</v>
      </c>
      <c r="O7" s="12" t="e">
        <f>SUM('DRE '!P18:P19)</f>
        <v>#REF!</v>
      </c>
      <c r="P7" s="12" t="e">
        <f>SUM('DRE '!Q18:Q19)</f>
        <v>#REF!</v>
      </c>
      <c r="Q7" s="12" t="e">
        <f>SUM('DRE '!R18:R19)</f>
        <v>#REF!</v>
      </c>
      <c r="R7" s="12" t="e">
        <f>SUM('DRE '!S18:S19)</f>
        <v>#REF!</v>
      </c>
      <c r="S7" s="12" t="e">
        <f>SUM('DRE '!T18:T19)</f>
        <v>#REF!</v>
      </c>
      <c r="T7" s="12" t="e">
        <f>SUM('DRE '!U18:U19)</f>
        <v>#REF!</v>
      </c>
      <c r="U7" s="12" t="e">
        <f>SUM('DRE '!V18:V19)</f>
        <v>#REF!</v>
      </c>
      <c r="V7" s="12" t="e">
        <f>SUM('DRE '!W18:W19)</f>
        <v>#REF!</v>
      </c>
      <c r="W7" s="12" t="e">
        <f>SUM('DRE '!X18:X19)</f>
        <v>#REF!</v>
      </c>
      <c r="X7" s="12" t="e">
        <f>SUM('DRE '!Y18:Y19)</f>
        <v>#REF!</v>
      </c>
      <c r="Y7" s="12" t="e">
        <f>SUM('DRE '!Z18:Z19)</f>
        <v>#REF!</v>
      </c>
      <c r="Z7" s="12" t="e">
        <f>SUM('DRE '!AA18:AA19)</f>
        <v>#REF!</v>
      </c>
      <c r="AA7" s="12" t="e">
        <f>SUM('DRE '!AB18:AB19)</f>
        <v>#REF!</v>
      </c>
      <c r="AB7" s="12" t="e">
        <f>SUM('DRE '!AC18:AC19)</f>
        <v>#REF!</v>
      </c>
      <c r="AC7" s="12" t="e">
        <f>SUM('DRE '!AD18:AD19)</f>
        <v>#REF!</v>
      </c>
      <c r="AD7" s="12" t="e">
        <f>SUM('DRE '!AE18:AE19)</f>
        <v>#REF!</v>
      </c>
      <c r="AE7" s="12" t="e">
        <f>SUM('DRE '!AF18:AF19)</f>
        <v>#REF!</v>
      </c>
      <c r="AF7" s="12" t="e">
        <f>SUM('DRE '!AG18:AG19)</f>
        <v>#REF!</v>
      </c>
      <c r="AG7" s="12" t="e">
        <f>SUM('DRE '!AH18:AH19)</f>
        <v>#REF!</v>
      </c>
      <c r="AH7" s="12" t="e">
        <f>SUM('DRE '!AI18:AI19)</f>
        <v>#REF!</v>
      </c>
      <c r="AI7" s="12" t="e">
        <f>SUM('DRE '!AJ18:AJ19)</f>
        <v>#REF!</v>
      </c>
      <c r="AJ7" s="12" t="e">
        <f>SUM('DRE '!AK18:AK19)</f>
        <v>#REF!</v>
      </c>
      <c r="AK7" s="12" t="e">
        <f>SUM('DRE '!AL18:AL19)</f>
        <v>#REF!</v>
      </c>
      <c r="AL7" s="12" t="e">
        <f>SUM('DRE '!AM18:AM19)</f>
        <v>#REF!</v>
      </c>
    </row>
    <row r="8" ht="14.25" spans="1:38">
      <c r="A8" s="13"/>
      <c r="B8" s="8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4"/>
      <c r="AG8" s="14"/>
      <c r="AH8" s="14"/>
      <c r="AI8" s="14"/>
      <c r="AJ8" s="14"/>
      <c r="AK8" s="14"/>
      <c r="AL8" s="14"/>
    </row>
    <row r="9" spans="1:38">
      <c r="A9" s="14" t="s">
        <v>118</v>
      </c>
      <c r="B9" s="8"/>
      <c r="C9" s="15" t="e">
        <f>C2-C3-C4-C5-C6-C7</f>
        <v>#REF!</v>
      </c>
      <c r="D9" s="15" t="e">
        <f>D2-D3-D4-D5-D6-D7</f>
        <v>#REF!</v>
      </c>
      <c r="E9" s="15" t="e">
        <f t="shared" ref="E9:AL9" si="1">E2-E3-E4-E5-E6-E7</f>
        <v>#REF!</v>
      </c>
      <c r="F9" s="15" t="e">
        <f t="shared" si="1"/>
        <v>#REF!</v>
      </c>
      <c r="G9" s="15" t="e">
        <f t="shared" si="1"/>
        <v>#REF!</v>
      </c>
      <c r="H9" s="15" t="e">
        <f t="shared" si="1"/>
        <v>#REF!</v>
      </c>
      <c r="I9" s="15" t="e">
        <f t="shared" si="1"/>
        <v>#REF!</v>
      </c>
      <c r="J9" s="15" t="e">
        <f t="shared" si="1"/>
        <v>#REF!</v>
      </c>
      <c r="K9" s="15" t="e">
        <f t="shared" si="1"/>
        <v>#REF!</v>
      </c>
      <c r="L9" s="15" t="e">
        <f t="shared" si="1"/>
        <v>#REF!</v>
      </c>
      <c r="M9" s="15" t="e">
        <f t="shared" si="1"/>
        <v>#REF!</v>
      </c>
      <c r="N9" s="15" t="e">
        <f t="shared" si="1"/>
        <v>#REF!</v>
      </c>
      <c r="O9" s="15" t="e">
        <f t="shared" si="1"/>
        <v>#REF!</v>
      </c>
      <c r="P9" s="15" t="e">
        <f t="shared" si="1"/>
        <v>#REF!</v>
      </c>
      <c r="Q9" s="15" t="e">
        <f t="shared" si="1"/>
        <v>#REF!</v>
      </c>
      <c r="R9" s="15" t="e">
        <f t="shared" si="1"/>
        <v>#REF!</v>
      </c>
      <c r="S9" s="15" t="e">
        <f t="shared" si="1"/>
        <v>#REF!</v>
      </c>
      <c r="T9" s="15" t="e">
        <f t="shared" si="1"/>
        <v>#REF!</v>
      </c>
      <c r="U9" s="15" t="e">
        <f t="shared" si="1"/>
        <v>#REF!</v>
      </c>
      <c r="V9" s="15" t="e">
        <f t="shared" si="1"/>
        <v>#REF!</v>
      </c>
      <c r="W9" s="15" t="e">
        <f t="shared" si="1"/>
        <v>#REF!</v>
      </c>
      <c r="X9" s="15" t="e">
        <f t="shared" si="1"/>
        <v>#REF!</v>
      </c>
      <c r="Y9" s="15" t="e">
        <f t="shared" si="1"/>
        <v>#REF!</v>
      </c>
      <c r="Z9" s="15" t="e">
        <f t="shared" si="1"/>
        <v>#REF!</v>
      </c>
      <c r="AA9" s="15" t="e">
        <f t="shared" si="1"/>
        <v>#REF!</v>
      </c>
      <c r="AB9" s="15" t="e">
        <f t="shared" si="1"/>
        <v>#REF!</v>
      </c>
      <c r="AC9" s="15" t="e">
        <f t="shared" si="1"/>
        <v>#REF!</v>
      </c>
      <c r="AD9" s="15" t="e">
        <f t="shared" si="1"/>
        <v>#REF!</v>
      </c>
      <c r="AE9" s="15" t="e">
        <f t="shared" si="1"/>
        <v>#REF!</v>
      </c>
      <c r="AF9" s="15" t="e">
        <f t="shared" si="1"/>
        <v>#REF!</v>
      </c>
      <c r="AG9" s="15" t="e">
        <f t="shared" si="1"/>
        <v>#REF!</v>
      </c>
      <c r="AH9" s="15" t="e">
        <f t="shared" si="1"/>
        <v>#REF!</v>
      </c>
      <c r="AI9" s="15" t="e">
        <f t="shared" si="1"/>
        <v>#REF!</v>
      </c>
      <c r="AJ9" s="15" t="e">
        <f t="shared" si="1"/>
        <v>#REF!</v>
      </c>
      <c r="AK9" s="15" t="e">
        <f t="shared" si="1"/>
        <v>#REF!</v>
      </c>
      <c r="AL9" s="15" t="e">
        <f t="shared" si="1"/>
        <v>#REF!</v>
      </c>
    </row>
    <row r="10" spans="1:39">
      <c r="A10" s="14" t="s">
        <v>119</v>
      </c>
      <c r="B10" s="8"/>
      <c r="C10" s="16" t="e">
        <f>B10+C9</f>
        <v>#REF!</v>
      </c>
      <c r="D10" s="16" t="e">
        <f t="shared" ref="D10:AE10" si="2">C10+D9</f>
        <v>#REF!</v>
      </c>
      <c r="E10" s="16" t="e">
        <f t="shared" si="2"/>
        <v>#REF!</v>
      </c>
      <c r="F10" s="16" t="e">
        <f t="shared" si="2"/>
        <v>#REF!</v>
      </c>
      <c r="G10" s="16" t="e">
        <f t="shared" si="2"/>
        <v>#REF!</v>
      </c>
      <c r="H10" s="16" t="e">
        <f t="shared" si="2"/>
        <v>#REF!</v>
      </c>
      <c r="I10" s="16" t="e">
        <f t="shared" si="2"/>
        <v>#REF!</v>
      </c>
      <c r="J10" s="16" t="e">
        <f t="shared" si="2"/>
        <v>#REF!</v>
      </c>
      <c r="K10" s="16" t="e">
        <f t="shared" si="2"/>
        <v>#REF!</v>
      </c>
      <c r="L10" s="16" t="e">
        <f t="shared" si="2"/>
        <v>#REF!</v>
      </c>
      <c r="M10" s="16" t="e">
        <f t="shared" si="2"/>
        <v>#REF!</v>
      </c>
      <c r="N10" s="16" t="e">
        <f t="shared" si="2"/>
        <v>#REF!</v>
      </c>
      <c r="O10" s="16" t="e">
        <f t="shared" si="2"/>
        <v>#REF!</v>
      </c>
      <c r="P10" s="16" t="e">
        <f t="shared" si="2"/>
        <v>#REF!</v>
      </c>
      <c r="Q10" s="16" t="e">
        <f t="shared" si="2"/>
        <v>#REF!</v>
      </c>
      <c r="R10" s="16" t="e">
        <f t="shared" si="2"/>
        <v>#REF!</v>
      </c>
      <c r="S10" s="16" t="e">
        <f t="shared" si="2"/>
        <v>#REF!</v>
      </c>
      <c r="T10" s="16" t="e">
        <f t="shared" si="2"/>
        <v>#REF!</v>
      </c>
      <c r="U10" s="16" t="e">
        <f t="shared" si="2"/>
        <v>#REF!</v>
      </c>
      <c r="V10" s="16" t="e">
        <f t="shared" si="2"/>
        <v>#REF!</v>
      </c>
      <c r="W10" s="16" t="e">
        <f t="shared" si="2"/>
        <v>#REF!</v>
      </c>
      <c r="X10" s="16" t="e">
        <f t="shared" si="2"/>
        <v>#REF!</v>
      </c>
      <c r="Y10" s="16" t="e">
        <f t="shared" si="2"/>
        <v>#REF!</v>
      </c>
      <c r="Z10" s="16" t="e">
        <f t="shared" si="2"/>
        <v>#REF!</v>
      </c>
      <c r="AA10" s="16" t="e">
        <f t="shared" si="2"/>
        <v>#REF!</v>
      </c>
      <c r="AB10" s="16" t="e">
        <f t="shared" si="2"/>
        <v>#REF!</v>
      </c>
      <c r="AC10" s="16" t="e">
        <f t="shared" si="2"/>
        <v>#REF!</v>
      </c>
      <c r="AD10" s="16" t="e">
        <f t="shared" si="2"/>
        <v>#REF!</v>
      </c>
      <c r="AE10" s="16" t="e">
        <f t="shared" si="2"/>
        <v>#REF!</v>
      </c>
      <c r="AF10" s="16" t="e">
        <f t="shared" ref="AF10" si="3">AE10+AF9</f>
        <v>#REF!</v>
      </c>
      <c r="AG10" s="16" t="e">
        <f t="shared" ref="AG10" si="4">AF10+AG9</f>
        <v>#REF!</v>
      </c>
      <c r="AH10" s="16" t="e">
        <f t="shared" ref="AH10" si="5">AG10+AH9</f>
        <v>#REF!</v>
      </c>
      <c r="AI10" s="16" t="e">
        <f t="shared" ref="AI10" si="6">AH10+AI9</f>
        <v>#REF!</v>
      </c>
      <c r="AJ10" s="16" t="e">
        <f t="shared" ref="AJ10" si="7">AI10+AJ9</f>
        <v>#REF!</v>
      </c>
      <c r="AK10" s="16" t="e">
        <f t="shared" ref="AK10" si="8">AJ10+AK9</f>
        <v>#REF!</v>
      </c>
      <c r="AL10" s="16" t="e">
        <f t="shared" ref="AL10" si="9">AK10+AL9</f>
        <v>#REF!</v>
      </c>
      <c r="AM10" s="30" t="e">
        <f>AL10/36</f>
        <v>#REF!</v>
      </c>
    </row>
    <row r="11" spans="2:39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M11" s="30" t="e">
        <f>AM10*12</f>
        <v>#REF!</v>
      </c>
    </row>
    <row r="12" ht="30.75" customHeight="1" spans="1:39">
      <c r="A12" s="18" t="s">
        <v>120</v>
      </c>
      <c r="B12" s="19" t="s">
        <v>36</v>
      </c>
      <c r="C12" s="19" t="s">
        <v>37</v>
      </c>
      <c r="D12" s="19" t="s">
        <v>38</v>
      </c>
      <c r="E12" s="19" t="s">
        <v>39</v>
      </c>
      <c r="F12" s="19" t="s">
        <v>40</v>
      </c>
      <c r="G12" s="19" t="s">
        <v>41</v>
      </c>
      <c r="H12" s="19" t="s">
        <v>42</v>
      </c>
      <c r="I12" s="19" t="s">
        <v>43</v>
      </c>
      <c r="J12" s="19" t="s">
        <v>44</v>
      </c>
      <c r="K12" s="19" t="s">
        <v>45</v>
      </c>
      <c r="L12" s="19" t="s">
        <v>46</v>
      </c>
      <c r="M12" s="19" t="s">
        <v>47</v>
      </c>
      <c r="N12" s="19" t="s">
        <v>48</v>
      </c>
      <c r="O12" s="19" t="s">
        <v>49</v>
      </c>
      <c r="P12" s="19" t="s">
        <v>50</v>
      </c>
      <c r="Q12" s="19" t="s">
        <v>51</v>
      </c>
      <c r="R12" s="19" t="s">
        <v>52</v>
      </c>
      <c r="S12" s="19" t="s">
        <v>53</v>
      </c>
      <c r="T12" s="19" t="s">
        <v>54</v>
      </c>
      <c r="U12" s="19" t="s">
        <v>55</v>
      </c>
      <c r="V12" s="19" t="s">
        <v>56</v>
      </c>
      <c r="W12" s="19" t="s">
        <v>57</v>
      </c>
      <c r="X12" s="19" t="s">
        <v>58</v>
      </c>
      <c r="Y12" s="19" t="s">
        <v>59</v>
      </c>
      <c r="Z12" s="19" t="s">
        <v>60</v>
      </c>
      <c r="AA12"/>
      <c r="AB12"/>
      <c r="AC12"/>
      <c r="AD12"/>
      <c r="AE12"/>
      <c r="AF12"/>
      <c r="AG12"/>
      <c r="AH12"/>
      <c r="AI12"/>
      <c r="AJ12"/>
      <c r="AK12"/>
      <c r="AL12"/>
      <c r="AM12" s="30" t="e">
        <f>AM11+AM11*6%</f>
        <v>#REF!</v>
      </c>
    </row>
    <row r="13" ht="15" spans="1:39">
      <c r="A13" s="20" t="s">
        <v>112</v>
      </c>
      <c r="B13" s="21" t="e">
        <f>SUM(C13:AL13)</f>
        <v>#REF!</v>
      </c>
      <c r="C13" s="22" t="e">
        <f>'DRE '!D25</f>
        <v>#REF!</v>
      </c>
      <c r="D13" s="22" t="e">
        <f>'DRE '!E25</f>
        <v>#REF!</v>
      </c>
      <c r="E13" s="22" t="e">
        <f>'DRE '!F25</f>
        <v>#REF!</v>
      </c>
      <c r="F13" s="22" t="e">
        <f>'DRE '!G25</f>
        <v>#REF!</v>
      </c>
      <c r="G13" s="22" t="e">
        <f>'DRE '!H25</f>
        <v>#REF!</v>
      </c>
      <c r="H13" s="22" t="e">
        <f>'DRE '!I25</f>
        <v>#REF!</v>
      </c>
      <c r="I13" s="22" t="e">
        <f>'DRE '!J25</f>
        <v>#REF!</v>
      </c>
      <c r="J13" s="22" t="e">
        <f>'DRE '!K25</f>
        <v>#REF!</v>
      </c>
      <c r="K13" s="22" t="e">
        <f>'DRE '!L25</f>
        <v>#REF!</v>
      </c>
      <c r="L13" s="22" t="e">
        <f>'DRE '!M25</f>
        <v>#REF!</v>
      </c>
      <c r="M13" s="22" t="e">
        <f>'DRE '!N25</f>
        <v>#REF!</v>
      </c>
      <c r="N13" s="22" t="e">
        <f>'DRE '!O25</f>
        <v>#REF!</v>
      </c>
      <c r="O13" s="22" t="e">
        <f>'DRE '!P25</f>
        <v>#REF!</v>
      </c>
      <c r="P13" s="22" t="e">
        <f>'DRE '!Q25</f>
        <v>#REF!</v>
      </c>
      <c r="Q13" s="22" t="e">
        <f>'DRE '!R25</f>
        <v>#REF!</v>
      </c>
      <c r="R13" s="22" t="e">
        <f>'DRE '!S25</f>
        <v>#REF!</v>
      </c>
      <c r="S13" s="22" t="e">
        <f>'DRE '!T25</f>
        <v>#REF!</v>
      </c>
      <c r="T13" s="22" t="e">
        <f>'DRE '!U25</f>
        <v>#REF!</v>
      </c>
      <c r="U13" s="22" t="e">
        <f>'DRE '!V25</f>
        <v>#REF!</v>
      </c>
      <c r="V13" s="22" t="e">
        <f>'DRE '!W25</f>
        <v>#REF!</v>
      </c>
      <c r="W13" s="22" t="e">
        <f>'DRE '!X25</f>
        <v>#REF!</v>
      </c>
      <c r="X13" s="22" t="e">
        <f>'DRE '!Y25</f>
        <v>#REF!</v>
      </c>
      <c r="Y13" s="22" t="e">
        <f>'DRE '!Z25</f>
        <v>#REF!</v>
      </c>
      <c r="Z13" s="22" t="e">
        <f>'DRE '!AA25</f>
        <v>#REF!</v>
      </c>
      <c r="AA13"/>
      <c r="AB13"/>
      <c r="AC13"/>
      <c r="AD13"/>
      <c r="AE13"/>
      <c r="AF13"/>
      <c r="AG13"/>
      <c r="AH13"/>
      <c r="AI13"/>
      <c r="AJ13"/>
      <c r="AK13"/>
      <c r="AL13"/>
      <c r="AM13" s="30" t="e">
        <f>AM12+AL10</f>
        <v>#REF!</v>
      </c>
    </row>
    <row r="14" ht="15" spans="1:39">
      <c r="A14" s="23" t="s">
        <v>113</v>
      </c>
      <c r="B14" s="21" t="e">
        <f t="shared" ref="B14:B18" si="10">SUM(C14:AL14)</f>
        <v>#REF!</v>
      </c>
      <c r="C14" s="24" t="e">
        <f>'DRE '!D26</f>
        <v>#REF!</v>
      </c>
      <c r="D14" s="24" t="e">
        <f>'DRE '!E26</f>
        <v>#REF!</v>
      </c>
      <c r="E14" s="24" t="e">
        <f>'DRE '!F26</f>
        <v>#REF!</v>
      </c>
      <c r="F14" s="24" t="e">
        <f>'DRE '!G26</f>
        <v>#REF!</v>
      </c>
      <c r="G14" s="24" t="e">
        <f>'DRE '!H26</f>
        <v>#REF!</v>
      </c>
      <c r="H14" s="24" t="e">
        <f>'DRE '!I26</f>
        <v>#REF!</v>
      </c>
      <c r="I14" s="24" t="e">
        <f>'DRE '!J26</f>
        <v>#REF!</v>
      </c>
      <c r="J14" s="24" t="e">
        <f>'DRE '!K26</f>
        <v>#REF!</v>
      </c>
      <c r="K14" s="24" t="e">
        <f>'DRE '!L26</f>
        <v>#REF!</v>
      </c>
      <c r="L14" s="24" t="e">
        <f>'DRE '!M26</f>
        <v>#REF!</v>
      </c>
      <c r="M14" s="24" t="e">
        <f>'DRE '!N26</f>
        <v>#REF!</v>
      </c>
      <c r="N14" s="24" t="e">
        <f>'DRE '!O26</f>
        <v>#REF!</v>
      </c>
      <c r="O14" s="24" t="e">
        <f>'DRE '!P26</f>
        <v>#REF!</v>
      </c>
      <c r="P14" s="24" t="e">
        <f>'DRE '!Q26</f>
        <v>#REF!</v>
      </c>
      <c r="Q14" s="24" t="e">
        <f>'DRE '!R26</f>
        <v>#REF!</v>
      </c>
      <c r="R14" s="24" t="e">
        <f>'DRE '!S26</f>
        <v>#REF!</v>
      </c>
      <c r="S14" s="24" t="e">
        <f>'DRE '!T26</f>
        <v>#REF!</v>
      </c>
      <c r="T14" s="24" t="e">
        <f>'DRE '!U26</f>
        <v>#REF!</v>
      </c>
      <c r="U14" s="24" t="e">
        <f>'DRE '!V26</f>
        <v>#REF!</v>
      </c>
      <c r="V14" s="24" t="e">
        <f>'DRE '!W26</f>
        <v>#REF!</v>
      </c>
      <c r="W14" s="24" t="e">
        <f>'DRE '!X26</f>
        <v>#REF!</v>
      </c>
      <c r="X14" s="24" t="e">
        <f>'DRE '!Y26</f>
        <v>#REF!</v>
      </c>
      <c r="Y14" s="24" t="e">
        <f>'DRE '!Z26</f>
        <v>#REF!</v>
      </c>
      <c r="Z14" s="24" t="e">
        <f>'DRE '!AA26</f>
        <v>#REF!</v>
      </c>
      <c r="AA14"/>
      <c r="AB14"/>
      <c r="AC14"/>
      <c r="AD14"/>
      <c r="AE14"/>
      <c r="AF14"/>
      <c r="AG14"/>
      <c r="AH14"/>
      <c r="AI14"/>
      <c r="AJ14"/>
      <c r="AK14"/>
      <c r="AL14"/>
      <c r="AM14" s="30" t="e">
        <f>AM13/36</f>
        <v>#REF!</v>
      </c>
    </row>
    <row r="15" ht="15" spans="1:38">
      <c r="A15" s="20" t="s">
        <v>114</v>
      </c>
      <c r="B15" s="21" t="e">
        <f t="shared" si="10"/>
        <v>#REF!</v>
      </c>
      <c r="C15" s="22" t="e">
        <f>'DRE '!D31</f>
        <v>#REF!</v>
      </c>
      <c r="D15" s="22" t="e">
        <f>'DRE '!E31</f>
        <v>#REF!</v>
      </c>
      <c r="E15" s="22" t="e">
        <f>'DRE '!F31</f>
        <v>#REF!</v>
      </c>
      <c r="F15" s="22" t="e">
        <f>'DRE '!G31</f>
        <v>#REF!</v>
      </c>
      <c r="G15" s="22" t="e">
        <f>'DRE '!H31</f>
        <v>#REF!</v>
      </c>
      <c r="H15" s="22" t="e">
        <f>'DRE '!I31</f>
        <v>#REF!</v>
      </c>
      <c r="I15" s="22" t="e">
        <f>'DRE '!J31</f>
        <v>#REF!</v>
      </c>
      <c r="J15" s="22" t="e">
        <f>'DRE '!K31</f>
        <v>#REF!</v>
      </c>
      <c r="K15" s="22" t="e">
        <f>'DRE '!L31</f>
        <v>#REF!</v>
      </c>
      <c r="L15" s="22" t="e">
        <f>'DRE '!M31</f>
        <v>#REF!</v>
      </c>
      <c r="M15" s="22" t="e">
        <f>'DRE '!N31</f>
        <v>#REF!</v>
      </c>
      <c r="N15" s="22" t="e">
        <f>'DRE '!O31</f>
        <v>#REF!</v>
      </c>
      <c r="O15" s="22" t="e">
        <f>'DRE '!P31</f>
        <v>#REF!</v>
      </c>
      <c r="P15" s="22" t="e">
        <f>'DRE '!Q31</f>
        <v>#REF!</v>
      </c>
      <c r="Q15" s="22" t="e">
        <f>'DRE '!R31</f>
        <v>#REF!</v>
      </c>
      <c r="R15" s="22" t="e">
        <f>'DRE '!S31</f>
        <v>#REF!</v>
      </c>
      <c r="S15" s="22" t="e">
        <f>'DRE '!T31</f>
        <v>#REF!</v>
      </c>
      <c r="T15" s="22" t="e">
        <f>'DRE '!U31</f>
        <v>#REF!</v>
      </c>
      <c r="U15" s="22" t="e">
        <f>'DRE '!V31</f>
        <v>#REF!</v>
      </c>
      <c r="V15" s="22" t="e">
        <f>'DRE '!W31</f>
        <v>#REF!</v>
      </c>
      <c r="W15" s="22" t="e">
        <f>'DRE '!X31</f>
        <v>#REF!</v>
      </c>
      <c r="X15" s="22" t="e">
        <f>'DRE '!Y31</f>
        <v>#REF!</v>
      </c>
      <c r="Y15" s="22" t="e">
        <f>'DRE '!Z31</f>
        <v>#REF!</v>
      </c>
      <c r="Z15" s="22" t="e">
        <f>'DRE '!AA31</f>
        <v>#REF!</v>
      </c>
      <c r="AA15"/>
      <c r="AB15"/>
      <c r="AC15"/>
      <c r="AD15"/>
      <c r="AE15"/>
      <c r="AF15"/>
      <c r="AG15"/>
      <c r="AH15"/>
      <c r="AI15"/>
      <c r="AJ15"/>
      <c r="AK15"/>
      <c r="AL15"/>
    </row>
    <row r="16" ht="15" spans="1:38">
      <c r="A16" s="23" t="s">
        <v>115</v>
      </c>
      <c r="B16" s="21" t="e">
        <f t="shared" si="10"/>
        <v>#REF!</v>
      </c>
      <c r="C16" s="24" t="e">
        <f>'DRE '!D33</f>
        <v>#REF!</v>
      </c>
      <c r="D16" s="24" t="e">
        <f>'DRE '!E33</f>
        <v>#REF!</v>
      </c>
      <c r="E16" s="24" t="e">
        <f>'DRE '!F33</f>
        <v>#REF!</v>
      </c>
      <c r="F16" s="24" t="e">
        <f>'DRE '!G33</f>
        <v>#REF!</v>
      </c>
      <c r="G16" s="24" t="e">
        <f>'DRE '!H33</f>
        <v>#REF!</v>
      </c>
      <c r="H16" s="24" t="e">
        <f>'DRE '!I33</f>
        <v>#REF!</v>
      </c>
      <c r="I16" s="24" t="e">
        <f>'DRE '!J33</f>
        <v>#REF!</v>
      </c>
      <c r="J16" s="24" t="e">
        <f>'DRE '!K33</f>
        <v>#REF!</v>
      </c>
      <c r="K16" s="24" t="e">
        <f>'DRE '!L33</f>
        <v>#REF!</v>
      </c>
      <c r="L16" s="24" t="e">
        <f>'DRE '!M33</f>
        <v>#REF!</v>
      </c>
      <c r="M16" s="24" t="e">
        <f>'DRE '!N33</f>
        <v>#REF!</v>
      </c>
      <c r="N16" s="24" t="e">
        <f>'DRE '!O33</f>
        <v>#REF!</v>
      </c>
      <c r="O16" s="24" t="e">
        <f>'DRE '!P33</f>
        <v>#REF!</v>
      </c>
      <c r="P16" s="24" t="e">
        <f>'DRE '!Q33</f>
        <v>#REF!</v>
      </c>
      <c r="Q16" s="24" t="e">
        <f>'DRE '!R33</f>
        <v>#REF!</v>
      </c>
      <c r="R16" s="24" t="e">
        <f>'DRE '!S33</f>
        <v>#REF!</v>
      </c>
      <c r="S16" s="24" t="e">
        <f>'DRE '!T33</f>
        <v>#REF!</v>
      </c>
      <c r="T16" s="24" t="e">
        <f>'DRE '!U33</f>
        <v>#REF!</v>
      </c>
      <c r="U16" s="24" t="e">
        <f>'DRE '!V33</f>
        <v>#REF!</v>
      </c>
      <c r="V16" s="24" t="e">
        <f>'DRE '!W33</f>
        <v>#REF!</v>
      </c>
      <c r="W16" s="24" t="e">
        <f>'DRE '!X33</f>
        <v>#REF!</v>
      </c>
      <c r="X16" s="24" t="e">
        <f>'DRE '!Y33</f>
        <v>#REF!</v>
      </c>
      <c r="Y16" s="24" t="e">
        <f>'DRE '!Z33</f>
        <v>#REF!</v>
      </c>
      <c r="Z16" s="24" t="e">
        <f>'DRE '!AA33</f>
        <v>#REF!</v>
      </c>
      <c r="AA16"/>
      <c r="AB16"/>
      <c r="AC16"/>
      <c r="AD16"/>
      <c r="AE16"/>
      <c r="AF16"/>
      <c r="AG16"/>
      <c r="AH16"/>
      <c r="AI16"/>
      <c r="AJ16"/>
      <c r="AK16"/>
      <c r="AL16"/>
    </row>
    <row r="17" ht="15" spans="1:38">
      <c r="A17" s="23" t="s">
        <v>116</v>
      </c>
      <c r="B17" s="21" t="e">
        <f t="shared" si="10"/>
        <v>#REF!</v>
      </c>
      <c r="C17" s="24" t="e">
        <f>'DRE '!D34</f>
        <v>#REF!</v>
      </c>
      <c r="D17" s="24" t="e">
        <f>'DRE '!E34</f>
        <v>#REF!</v>
      </c>
      <c r="E17" s="24" t="e">
        <f>'DRE '!F34</f>
        <v>#REF!</v>
      </c>
      <c r="F17" s="24" t="e">
        <f>'DRE '!G34</f>
        <v>#REF!</v>
      </c>
      <c r="G17" s="24" t="e">
        <f>'DRE '!H34</f>
        <v>#REF!</v>
      </c>
      <c r="H17" s="24" t="e">
        <f>'DRE '!I34</f>
        <v>#REF!</v>
      </c>
      <c r="I17" s="24" t="e">
        <f>'DRE '!J34</f>
        <v>#REF!</v>
      </c>
      <c r="J17" s="24" t="e">
        <f>'DRE '!K34</f>
        <v>#REF!</v>
      </c>
      <c r="K17" s="24" t="e">
        <f>'DRE '!L34</f>
        <v>#REF!</v>
      </c>
      <c r="L17" s="24" t="e">
        <f>'DRE '!M34</f>
        <v>#REF!</v>
      </c>
      <c r="M17" s="24" t="e">
        <f>'DRE '!N34</f>
        <v>#REF!</v>
      </c>
      <c r="N17" s="24" t="e">
        <f>'DRE '!O34</f>
        <v>#REF!</v>
      </c>
      <c r="O17" s="24" t="e">
        <f>'DRE '!P34</f>
        <v>#REF!</v>
      </c>
      <c r="P17" s="24" t="e">
        <f>'DRE '!Q34</f>
        <v>#REF!</v>
      </c>
      <c r="Q17" s="24" t="e">
        <f>'DRE '!R34</f>
        <v>#REF!</v>
      </c>
      <c r="R17" s="24" t="e">
        <f>'DRE '!S34</f>
        <v>#REF!</v>
      </c>
      <c r="S17" s="24" t="e">
        <f>'DRE '!T34</f>
        <v>#REF!</v>
      </c>
      <c r="T17" s="24" t="e">
        <f>'DRE '!U34</f>
        <v>#REF!</v>
      </c>
      <c r="U17" s="24" t="e">
        <f>'DRE '!V34</f>
        <v>#REF!</v>
      </c>
      <c r="V17" s="24" t="e">
        <f>'DRE '!W34</f>
        <v>#REF!</v>
      </c>
      <c r="W17" s="24" t="e">
        <f>'DRE '!X34</f>
        <v>#REF!</v>
      </c>
      <c r="X17" s="24" t="e">
        <f>'DRE '!Y34</f>
        <v>#REF!</v>
      </c>
      <c r="Y17" s="24" t="e">
        <f>'DRE '!Z34</f>
        <v>#REF!</v>
      </c>
      <c r="Z17" s="24" t="e">
        <f>'DRE '!AA34</f>
        <v>#REF!</v>
      </c>
      <c r="AA17"/>
      <c r="AB17"/>
      <c r="AC17"/>
      <c r="AD17"/>
      <c r="AE17"/>
      <c r="AF17"/>
      <c r="AG17"/>
      <c r="AH17"/>
      <c r="AI17"/>
      <c r="AJ17"/>
      <c r="AK17"/>
      <c r="AL17"/>
    </row>
    <row r="18" ht="15" spans="1:38">
      <c r="A18" s="23" t="s">
        <v>117</v>
      </c>
      <c r="B18" s="21" t="e">
        <f t="shared" si="10"/>
        <v>#REF!</v>
      </c>
      <c r="C18" s="25" t="e">
        <f>SUM('DRE '!D36:D37)</f>
        <v>#REF!</v>
      </c>
      <c r="D18" s="25" t="e">
        <f>SUM('DRE '!E36:E37)</f>
        <v>#REF!</v>
      </c>
      <c r="E18" s="25" t="e">
        <f>SUM('DRE '!F36:F37)</f>
        <v>#REF!</v>
      </c>
      <c r="F18" s="25" t="e">
        <f>SUM('DRE '!G36:G37)</f>
        <v>#REF!</v>
      </c>
      <c r="G18" s="25" t="e">
        <f>SUM('DRE '!H36:H37)</f>
        <v>#REF!</v>
      </c>
      <c r="H18" s="25" t="e">
        <f>SUM('DRE '!I36:I37)</f>
        <v>#REF!</v>
      </c>
      <c r="I18" s="25" t="e">
        <f>SUM('DRE '!J36:J37)</f>
        <v>#REF!</v>
      </c>
      <c r="J18" s="25" t="e">
        <f>SUM('DRE '!K36:K37)</f>
        <v>#REF!</v>
      </c>
      <c r="K18" s="25" t="e">
        <f>SUM('DRE '!L36:L37)</f>
        <v>#REF!</v>
      </c>
      <c r="L18" s="25" t="e">
        <f>SUM('DRE '!M36:M37)</f>
        <v>#REF!</v>
      </c>
      <c r="M18" s="25" t="e">
        <f>SUM('DRE '!N36:N37)</f>
        <v>#REF!</v>
      </c>
      <c r="N18" s="25" t="e">
        <f>SUM('DRE '!O36:O37)</f>
        <v>#REF!</v>
      </c>
      <c r="O18" s="25" t="e">
        <f>SUM('DRE '!P36:P37)</f>
        <v>#REF!</v>
      </c>
      <c r="P18" s="25" t="e">
        <f>SUM('DRE '!Q36:Q37)</f>
        <v>#REF!</v>
      </c>
      <c r="Q18" s="25" t="e">
        <f>SUM('DRE '!R36:R37)</f>
        <v>#REF!</v>
      </c>
      <c r="R18" s="25" t="e">
        <f>SUM('DRE '!S36:S37)</f>
        <v>#REF!</v>
      </c>
      <c r="S18" s="25" t="e">
        <f>SUM('DRE '!T36:T37)</f>
        <v>#REF!</v>
      </c>
      <c r="T18" s="25" t="e">
        <f>SUM('DRE '!U36:U37)</f>
        <v>#REF!</v>
      </c>
      <c r="U18" s="25" t="e">
        <f>SUM('DRE '!V36:V37)</f>
        <v>#REF!</v>
      </c>
      <c r="V18" s="25" t="e">
        <f>SUM('DRE '!W36:W37)</f>
        <v>#REF!</v>
      </c>
      <c r="W18" s="25" t="e">
        <f>SUM('DRE '!X36:X37)</f>
        <v>#REF!</v>
      </c>
      <c r="X18" s="25" t="e">
        <f>SUM('DRE '!Y36:Y37)</f>
        <v>#REF!</v>
      </c>
      <c r="Y18" s="25" t="e">
        <f>SUM('DRE '!Z36:Z37)</f>
        <v>#REF!</v>
      </c>
      <c r="Z18" s="25" t="e">
        <f>SUM('DRE '!AA36:AA37)</f>
        <v>#REF!</v>
      </c>
      <c r="AA18"/>
      <c r="AB18"/>
      <c r="AC18"/>
      <c r="AD18"/>
      <c r="AE18"/>
      <c r="AF18"/>
      <c r="AG18"/>
      <c r="AH18"/>
      <c r="AI18"/>
      <c r="AJ18"/>
      <c r="AK18"/>
      <c r="AL18"/>
    </row>
    <row r="19" ht="15" spans="1:38">
      <c r="A19" s="26"/>
      <c r="B19" s="21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/>
      <c r="AB19"/>
      <c r="AC19"/>
      <c r="AD19"/>
      <c r="AE19"/>
      <c r="AF19"/>
      <c r="AG19"/>
      <c r="AH19"/>
      <c r="AI19"/>
      <c r="AJ19"/>
      <c r="AK19"/>
      <c r="AL19"/>
    </row>
    <row r="20" ht="15" spans="1:38">
      <c r="A20" s="27" t="s">
        <v>118</v>
      </c>
      <c r="B20" s="21"/>
      <c r="C20" s="28" t="e">
        <f>C13-C14-C15-C16-C17-C18</f>
        <v>#REF!</v>
      </c>
      <c r="D20" s="28" t="e">
        <f>D13-D14-D15-D16-D17-D18</f>
        <v>#REF!</v>
      </c>
      <c r="E20" s="28" t="e">
        <f t="shared" ref="E20:Z20" si="11">E13-E14-E15-E16-E17-E18</f>
        <v>#REF!</v>
      </c>
      <c r="F20" s="28" t="e">
        <f t="shared" si="11"/>
        <v>#REF!</v>
      </c>
      <c r="G20" s="28" t="e">
        <f t="shared" si="11"/>
        <v>#REF!</v>
      </c>
      <c r="H20" s="28" t="e">
        <f t="shared" si="11"/>
        <v>#REF!</v>
      </c>
      <c r="I20" s="28" t="e">
        <f t="shared" si="11"/>
        <v>#REF!</v>
      </c>
      <c r="J20" s="28" t="e">
        <f t="shared" si="11"/>
        <v>#REF!</v>
      </c>
      <c r="K20" s="28" t="e">
        <f t="shared" si="11"/>
        <v>#REF!</v>
      </c>
      <c r="L20" s="28" t="e">
        <f t="shared" si="11"/>
        <v>#REF!</v>
      </c>
      <c r="M20" s="28" t="e">
        <f t="shared" si="11"/>
        <v>#REF!</v>
      </c>
      <c r="N20" s="28" t="e">
        <f t="shared" si="11"/>
        <v>#REF!</v>
      </c>
      <c r="O20" s="28" t="e">
        <f t="shared" si="11"/>
        <v>#REF!</v>
      </c>
      <c r="P20" s="28" t="e">
        <f t="shared" si="11"/>
        <v>#REF!</v>
      </c>
      <c r="Q20" s="28" t="e">
        <f t="shared" si="11"/>
        <v>#REF!</v>
      </c>
      <c r="R20" s="28" t="e">
        <f t="shared" si="11"/>
        <v>#REF!</v>
      </c>
      <c r="S20" s="28" t="e">
        <f t="shared" si="11"/>
        <v>#REF!</v>
      </c>
      <c r="T20" s="28" t="e">
        <f t="shared" si="11"/>
        <v>#REF!</v>
      </c>
      <c r="U20" s="28" t="e">
        <f t="shared" si="11"/>
        <v>#REF!</v>
      </c>
      <c r="V20" s="28" t="e">
        <f t="shared" si="11"/>
        <v>#REF!</v>
      </c>
      <c r="W20" s="28" t="e">
        <f t="shared" si="11"/>
        <v>#REF!</v>
      </c>
      <c r="X20" s="28" t="e">
        <f t="shared" si="11"/>
        <v>#REF!</v>
      </c>
      <c r="Y20" s="28" t="e">
        <f t="shared" si="11"/>
        <v>#REF!</v>
      </c>
      <c r="Z20" s="28" t="e">
        <f t="shared" si="11"/>
        <v>#REF!</v>
      </c>
      <c r="AA20"/>
      <c r="AB20"/>
      <c r="AC20"/>
      <c r="AD20"/>
      <c r="AE20"/>
      <c r="AF20"/>
      <c r="AG20"/>
      <c r="AH20"/>
      <c r="AI20"/>
      <c r="AJ20"/>
      <c r="AK20"/>
      <c r="AL20"/>
    </row>
    <row r="21" ht="15" spans="1:38">
      <c r="A21" s="27" t="s">
        <v>119</v>
      </c>
      <c r="B21" s="21"/>
      <c r="C21" s="29" t="e">
        <f>B21+C20</f>
        <v>#REF!</v>
      </c>
      <c r="D21" s="29" t="e">
        <f t="shared" ref="D21" si="12">C21+D20</f>
        <v>#REF!</v>
      </c>
      <c r="E21" s="29" t="e">
        <f t="shared" ref="E21" si="13">D21+E20</f>
        <v>#REF!</v>
      </c>
      <c r="F21" s="29" t="e">
        <f t="shared" ref="F21" si="14">E21+F20</f>
        <v>#REF!</v>
      </c>
      <c r="G21" s="29" t="e">
        <f t="shared" ref="G21" si="15">F21+G20</f>
        <v>#REF!</v>
      </c>
      <c r="H21" s="29" t="e">
        <f t="shared" ref="H21" si="16">G21+H20</f>
        <v>#REF!</v>
      </c>
      <c r="I21" s="29" t="e">
        <f t="shared" ref="I21" si="17">H21+I20</f>
        <v>#REF!</v>
      </c>
      <c r="J21" s="29" t="e">
        <f t="shared" ref="J21" si="18">I21+J20</f>
        <v>#REF!</v>
      </c>
      <c r="K21" s="29" t="e">
        <f t="shared" ref="K21" si="19">J21+K20</f>
        <v>#REF!</v>
      </c>
      <c r="L21" s="29" t="e">
        <f t="shared" ref="L21" si="20">K21+L20</f>
        <v>#REF!</v>
      </c>
      <c r="M21" s="29" t="e">
        <f t="shared" ref="M21" si="21">L21+M20</f>
        <v>#REF!</v>
      </c>
      <c r="N21" s="29" t="e">
        <f t="shared" ref="N21" si="22">M21+N20</f>
        <v>#REF!</v>
      </c>
      <c r="O21" s="29" t="e">
        <f t="shared" ref="O21" si="23">N21+O20</f>
        <v>#REF!</v>
      </c>
      <c r="P21" s="29" t="e">
        <f t="shared" ref="P21" si="24">O21+P20</f>
        <v>#REF!</v>
      </c>
      <c r="Q21" s="29" t="e">
        <f t="shared" ref="Q21" si="25">P21+Q20</f>
        <v>#REF!</v>
      </c>
      <c r="R21" s="29" t="e">
        <f t="shared" ref="R21" si="26">Q21+R20</f>
        <v>#REF!</v>
      </c>
      <c r="S21" s="29" t="e">
        <f t="shared" ref="S21" si="27">R21+S20</f>
        <v>#REF!</v>
      </c>
      <c r="T21" s="29" t="e">
        <f t="shared" ref="T21" si="28">S21+T20</f>
        <v>#REF!</v>
      </c>
      <c r="U21" s="29" t="e">
        <f t="shared" ref="U21" si="29">T21+U20</f>
        <v>#REF!</v>
      </c>
      <c r="V21" s="29" t="e">
        <f t="shared" ref="V21" si="30">U21+V20</f>
        <v>#REF!</v>
      </c>
      <c r="W21" s="29" t="e">
        <f t="shared" ref="W21" si="31">V21+W20</f>
        <v>#REF!</v>
      </c>
      <c r="X21" s="29" t="e">
        <f t="shared" ref="X21" si="32">W21+X20</f>
        <v>#REF!</v>
      </c>
      <c r="Y21" s="29" t="e">
        <f t="shared" ref="Y21" si="33">X21+Y20</f>
        <v>#REF!</v>
      </c>
      <c r="Z21" s="29" t="e">
        <f t="shared" ref="Z21" si="34">Y21+Z20</f>
        <v>#REF!</v>
      </c>
      <c r="AA21"/>
      <c r="AB21"/>
      <c r="AC21"/>
      <c r="AD21"/>
      <c r="AE21"/>
      <c r="AF21"/>
      <c r="AG21"/>
      <c r="AH21"/>
      <c r="AI21"/>
      <c r="AJ21"/>
      <c r="AK21"/>
      <c r="AL21"/>
    </row>
    <row r="23" ht="29.25" customHeight="1" spans="1:26">
      <c r="A23" s="18" t="s">
        <v>121</v>
      </c>
      <c r="B23" s="19" t="s">
        <v>36</v>
      </c>
      <c r="C23" s="19" t="s">
        <v>37</v>
      </c>
      <c r="D23" s="19" t="s">
        <v>38</v>
      </c>
      <c r="E23" s="19" t="s">
        <v>39</v>
      </c>
      <c r="F23" s="19" t="s">
        <v>40</v>
      </c>
      <c r="G23" s="19" t="s">
        <v>41</v>
      </c>
      <c r="H23" s="19" t="s">
        <v>42</v>
      </c>
      <c r="I23" s="19" t="s">
        <v>43</v>
      </c>
      <c r="J23" s="19" t="s">
        <v>44</v>
      </c>
      <c r="K23" s="19" t="s">
        <v>45</v>
      </c>
      <c r="L23" s="19" t="s">
        <v>46</v>
      </c>
      <c r="M23" s="19" t="s">
        <v>47</v>
      </c>
      <c r="N23" s="19" t="s">
        <v>48</v>
      </c>
      <c r="O23"/>
      <c r="P23"/>
      <c r="Q23"/>
      <c r="R23"/>
      <c r="S23"/>
      <c r="T23"/>
      <c r="U23"/>
      <c r="V23"/>
      <c r="W23"/>
      <c r="X23"/>
      <c r="Y23"/>
      <c r="Z23"/>
    </row>
    <row r="24" ht="15" spans="1:26">
      <c r="A24" s="20" t="s">
        <v>112</v>
      </c>
      <c r="B24" s="21" t="e">
        <f>SUM(C24:AL24)</f>
        <v>#REF!</v>
      </c>
      <c r="C24" s="22" t="e">
        <f>'DRE '!D43</f>
        <v>#REF!</v>
      </c>
      <c r="D24" s="22" t="e">
        <f>'DRE '!E43</f>
        <v>#REF!</v>
      </c>
      <c r="E24" s="22" t="e">
        <f>'DRE '!F43</f>
        <v>#REF!</v>
      </c>
      <c r="F24" s="22" t="e">
        <f>'DRE '!G43</f>
        <v>#REF!</v>
      </c>
      <c r="G24" s="22" t="e">
        <f>'DRE '!H43</f>
        <v>#REF!</v>
      </c>
      <c r="H24" s="22" t="e">
        <f>'DRE '!I43</f>
        <v>#REF!</v>
      </c>
      <c r="I24" s="22" t="e">
        <f>'DRE '!J43</f>
        <v>#REF!</v>
      </c>
      <c r="J24" s="22" t="e">
        <f>'DRE '!K43</f>
        <v>#REF!</v>
      </c>
      <c r="K24" s="22" t="e">
        <f>'DRE '!L43</f>
        <v>#REF!</v>
      </c>
      <c r="L24" s="22" t="e">
        <f>'DRE '!M43</f>
        <v>#REF!</v>
      </c>
      <c r="M24" s="22" t="e">
        <f>'DRE '!N43</f>
        <v>#REF!</v>
      </c>
      <c r="N24" s="22" t="e">
        <f>'DRE '!O43</f>
        <v>#REF!</v>
      </c>
      <c r="O24"/>
      <c r="P24"/>
      <c r="Q24"/>
      <c r="R24"/>
      <c r="S24"/>
      <c r="T24"/>
      <c r="U24"/>
      <c r="V24"/>
      <c r="W24"/>
      <c r="X24"/>
      <c r="Y24"/>
      <c r="Z24"/>
    </row>
    <row r="25" ht="15" spans="1:26">
      <c r="A25" s="23" t="s">
        <v>113</v>
      </c>
      <c r="B25" s="21" t="e">
        <f t="shared" ref="B25:B29" si="35">SUM(C25:AL25)</f>
        <v>#REF!</v>
      </c>
      <c r="C25" s="24" t="e">
        <f>'DRE '!D44</f>
        <v>#REF!</v>
      </c>
      <c r="D25" s="24" t="e">
        <f>'DRE '!E44</f>
        <v>#REF!</v>
      </c>
      <c r="E25" s="24" t="e">
        <f>'DRE '!F44</f>
        <v>#REF!</v>
      </c>
      <c r="F25" s="24" t="e">
        <f>'DRE '!G44</f>
        <v>#REF!</v>
      </c>
      <c r="G25" s="24" t="e">
        <f>'DRE '!H44</f>
        <v>#REF!</v>
      </c>
      <c r="H25" s="24" t="e">
        <f>'DRE '!I44</f>
        <v>#REF!</v>
      </c>
      <c r="I25" s="24" t="e">
        <f>'DRE '!J44</f>
        <v>#REF!</v>
      </c>
      <c r="J25" s="24" t="e">
        <f>'DRE '!K44</f>
        <v>#REF!</v>
      </c>
      <c r="K25" s="24" t="e">
        <f>'DRE '!L44</f>
        <v>#REF!</v>
      </c>
      <c r="L25" s="24" t="e">
        <f>'DRE '!M44</f>
        <v>#REF!</v>
      </c>
      <c r="M25" s="24" t="e">
        <f>'DRE '!N44</f>
        <v>#REF!</v>
      </c>
      <c r="N25" s="24" t="e">
        <f>'DRE '!O44</f>
        <v>#REF!</v>
      </c>
      <c r="O25"/>
      <c r="P25"/>
      <c r="Q25"/>
      <c r="R25"/>
      <c r="S25"/>
      <c r="T25"/>
      <c r="U25"/>
      <c r="V25"/>
      <c r="W25"/>
      <c r="X25"/>
      <c r="Y25"/>
      <c r="Z25"/>
    </row>
    <row r="26" ht="15" spans="1:26">
      <c r="A26" s="20" t="s">
        <v>114</v>
      </c>
      <c r="B26" s="21" t="e">
        <f t="shared" si="35"/>
        <v>#REF!</v>
      </c>
      <c r="C26" s="22" t="e">
        <f>'DRE '!D49</f>
        <v>#REF!</v>
      </c>
      <c r="D26" s="22" t="e">
        <f>'DRE '!E49</f>
        <v>#REF!</v>
      </c>
      <c r="E26" s="22" t="e">
        <f>'DRE '!F49</f>
        <v>#REF!</v>
      </c>
      <c r="F26" s="22" t="e">
        <f>'DRE '!G49</f>
        <v>#REF!</v>
      </c>
      <c r="G26" s="22" t="e">
        <f>'DRE '!H49</f>
        <v>#REF!</v>
      </c>
      <c r="H26" s="22" t="e">
        <f>'DRE '!I49</f>
        <v>#REF!</v>
      </c>
      <c r="I26" s="22" t="e">
        <f>'DRE '!J49</f>
        <v>#REF!</v>
      </c>
      <c r="J26" s="22" t="e">
        <f>'DRE '!K49</f>
        <v>#REF!</v>
      </c>
      <c r="K26" s="22" t="e">
        <f>'DRE '!L49</f>
        <v>#REF!</v>
      </c>
      <c r="L26" s="22" t="e">
        <f>'DRE '!M49</f>
        <v>#REF!</v>
      </c>
      <c r="M26" s="22" t="e">
        <f>'DRE '!N49</f>
        <v>#REF!</v>
      </c>
      <c r="N26" s="22" t="e">
        <f>'DRE '!O49</f>
        <v>#REF!</v>
      </c>
      <c r="O26"/>
      <c r="P26"/>
      <c r="Q26"/>
      <c r="R26"/>
      <c r="S26"/>
      <c r="T26"/>
      <c r="U26"/>
      <c r="V26"/>
      <c r="W26"/>
      <c r="X26"/>
      <c r="Y26"/>
      <c r="Z26"/>
    </row>
    <row r="27" ht="15" spans="1:26">
      <c r="A27" s="23" t="s">
        <v>115</v>
      </c>
      <c r="B27" s="21" t="e">
        <f t="shared" si="35"/>
        <v>#REF!</v>
      </c>
      <c r="C27" s="24" t="e">
        <f>'DRE '!D51</f>
        <v>#REF!</v>
      </c>
      <c r="D27" s="24" t="e">
        <f>'DRE '!E51</f>
        <v>#REF!</v>
      </c>
      <c r="E27" s="24" t="e">
        <f>'DRE '!F51</f>
        <v>#REF!</v>
      </c>
      <c r="F27" s="24" t="e">
        <f>'DRE '!G51</f>
        <v>#REF!</v>
      </c>
      <c r="G27" s="24" t="e">
        <f>'DRE '!H51</f>
        <v>#REF!</v>
      </c>
      <c r="H27" s="24" t="e">
        <f>'DRE '!I51</f>
        <v>#REF!</v>
      </c>
      <c r="I27" s="24" t="e">
        <f>'DRE '!J51</f>
        <v>#REF!</v>
      </c>
      <c r="J27" s="24" t="e">
        <f>'DRE '!K51</f>
        <v>#REF!</v>
      </c>
      <c r="K27" s="24" t="e">
        <f>'DRE '!L51</f>
        <v>#REF!</v>
      </c>
      <c r="L27" s="24" t="e">
        <f>'DRE '!M51</f>
        <v>#REF!</v>
      </c>
      <c r="M27" s="24" t="e">
        <f>'DRE '!N51</f>
        <v>#REF!</v>
      </c>
      <c r="N27" s="24" t="e">
        <f>'DRE '!O51</f>
        <v>#REF!</v>
      </c>
      <c r="O27"/>
      <c r="P27"/>
      <c r="Q27"/>
      <c r="R27"/>
      <c r="S27"/>
      <c r="T27"/>
      <c r="U27"/>
      <c r="V27"/>
      <c r="W27"/>
      <c r="X27"/>
      <c r="Y27"/>
      <c r="Z27"/>
    </row>
    <row r="28" ht="15" spans="1:26">
      <c r="A28" s="23" t="s">
        <v>116</v>
      </c>
      <c r="B28" s="21" t="e">
        <f t="shared" si="35"/>
        <v>#REF!</v>
      </c>
      <c r="C28" s="24" t="e">
        <f>'DRE '!D52</f>
        <v>#REF!</v>
      </c>
      <c r="D28" s="24" t="e">
        <f>'DRE '!E52</f>
        <v>#REF!</v>
      </c>
      <c r="E28" s="24" t="e">
        <f>'DRE '!F52</f>
        <v>#REF!</v>
      </c>
      <c r="F28" s="24" t="e">
        <f>'DRE '!G52</f>
        <v>#REF!</v>
      </c>
      <c r="G28" s="24" t="e">
        <f>'DRE '!H52</f>
        <v>#REF!</v>
      </c>
      <c r="H28" s="24" t="e">
        <f>'DRE '!I52</f>
        <v>#REF!</v>
      </c>
      <c r="I28" s="24" t="e">
        <f>'DRE '!J52</f>
        <v>#REF!</v>
      </c>
      <c r="J28" s="24" t="e">
        <f>'DRE '!K52</f>
        <v>#REF!</v>
      </c>
      <c r="K28" s="24" t="e">
        <f>'DRE '!L52</f>
        <v>#REF!</v>
      </c>
      <c r="L28" s="24" t="e">
        <f>'DRE '!M52</f>
        <v>#REF!</v>
      </c>
      <c r="M28" s="24" t="e">
        <f>'DRE '!N52</f>
        <v>#REF!</v>
      </c>
      <c r="N28" s="24" t="e">
        <f>'DRE '!O52</f>
        <v>#REF!</v>
      </c>
      <c r="O28"/>
      <c r="P28"/>
      <c r="Q28"/>
      <c r="R28"/>
      <c r="S28"/>
      <c r="T28"/>
      <c r="U28"/>
      <c r="V28"/>
      <c r="W28"/>
      <c r="X28"/>
      <c r="Y28"/>
      <c r="Z28"/>
    </row>
    <row r="29" ht="15" spans="1:26">
      <c r="A29" s="23" t="s">
        <v>117</v>
      </c>
      <c r="B29" s="21" t="e">
        <f t="shared" si="35"/>
        <v>#REF!</v>
      </c>
      <c r="C29" s="25" t="e">
        <f>SUM('DRE '!D54:D55)</f>
        <v>#REF!</v>
      </c>
      <c r="D29" s="25" t="e">
        <f>SUM('DRE '!E54:E55)</f>
        <v>#REF!</v>
      </c>
      <c r="E29" s="25" t="e">
        <f>SUM('DRE '!F54:F55)</f>
        <v>#REF!</v>
      </c>
      <c r="F29" s="25" t="e">
        <f>SUM('DRE '!G54:G55)</f>
        <v>#REF!</v>
      </c>
      <c r="G29" s="25" t="e">
        <f>SUM('DRE '!H54:H55)</f>
        <v>#REF!</v>
      </c>
      <c r="H29" s="25" t="e">
        <f>SUM('DRE '!I54:I55)</f>
        <v>#REF!</v>
      </c>
      <c r="I29" s="25" t="e">
        <f>SUM('DRE '!J54:J55)</f>
        <v>#REF!</v>
      </c>
      <c r="J29" s="25" t="e">
        <f>SUM('DRE '!K54:K55)</f>
        <v>#REF!</v>
      </c>
      <c r="K29" s="25" t="e">
        <f>SUM('DRE '!L54:L55)</f>
        <v>#REF!</v>
      </c>
      <c r="L29" s="25" t="e">
        <f>SUM('DRE '!M54:M55)</f>
        <v>#REF!</v>
      </c>
      <c r="M29" s="25" t="e">
        <f>SUM('DRE '!N54:N55)</f>
        <v>#REF!</v>
      </c>
      <c r="N29" s="25" t="e">
        <f>SUM('DRE '!O54:O55)</f>
        <v>#REF!</v>
      </c>
      <c r="O29"/>
      <c r="P29"/>
      <c r="Q29"/>
      <c r="R29"/>
      <c r="S29"/>
      <c r="T29"/>
      <c r="U29"/>
      <c r="V29"/>
      <c r="W29"/>
      <c r="X29"/>
      <c r="Y29"/>
      <c r="Z29"/>
    </row>
    <row r="30" ht="15" spans="1:26">
      <c r="A30" s="26"/>
      <c r="B30" s="21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/>
      <c r="P30"/>
      <c r="Q30"/>
      <c r="R30"/>
      <c r="S30"/>
      <c r="T30"/>
      <c r="U30"/>
      <c r="V30"/>
      <c r="W30"/>
      <c r="X30"/>
      <c r="Y30"/>
      <c r="Z30"/>
    </row>
    <row r="31" ht="15" spans="1:26">
      <c r="A31" s="27" t="s">
        <v>118</v>
      </c>
      <c r="B31" s="21"/>
      <c r="C31" s="28" t="e">
        <f>C24-C25-C26-C27-C28-C29</f>
        <v>#REF!</v>
      </c>
      <c r="D31" s="28" t="e">
        <f>D24-D25-D26-D27-D28-D29</f>
        <v>#REF!</v>
      </c>
      <c r="E31" s="28" t="e">
        <f t="shared" ref="E31:N31" si="36">E24-E25-E26-E27-E28-E29</f>
        <v>#REF!</v>
      </c>
      <c r="F31" s="28" t="e">
        <f t="shared" si="36"/>
        <v>#REF!</v>
      </c>
      <c r="G31" s="28" t="e">
        <f t="shared" si="36"/>
        <v>#REF!</v>
      </c>
      <c r="H31" s="28" t="e">
        <f t="shared" si="36"/>
        <v>#REF!</v>
      </c>
      <c r="I31" s="28" t="e">
        <f t="shared" si="36"/>
        <v>#REF!</v>
      </c>
      <c r="J31" s="28" t="e">
        <f t="shared" si="36"/>
        <v>#REF!</v>
      </c>
      <c r="K31" s="28" t="e">
        <f t="shared" si="36"/>
        <v>#REF!</v>
      </c>
      <c r="L31" s="28" t="e">
        <f t="shared" si="36"/>
        <v>#REF!</v>
      </c>
      <c r="M31" s="28" t="e">
        <f t="shared" si="36"/>
        <v>#REF!</v>
      </c>
      <c r="N31" s="28" t="e">
        <f t="shared" si="36"/>
        <v>#REF!</v>
      </c>
      <c r="O31"/>
      <c r="P31"/>
      <c r="Q31"/>
      <c r="R31"/>
      <c r="S31"/>
      <c r="T31"/>
      <c r="U31"/>
      <c r="V31"/>
      <c r="W31"/>
      <c r="X31"/>
      <c r="Y31"/>
      <c r="Z31"/>
    </row>
    <row r="32" ht="15" spans="1:26">
      <c r="A32" s="27" t="s">
        <v>119</v>
      </c>
      <c r="B32" s="21"/>
      <c r="C32" s="29" t="e">
        <f>B32+C31</f>
        <v>#REF!</v>
      </c>
      <c r="D32" s="29" t="e">
        <f t="shared" ref="D32" si="37">C32+D31</f>
        <v>#REF!</v>
      </c>
      <c r="E32" s="29" t="e">
        <f t="shared" ref="E32" si="38">D32+E31</f>
        <v>#REF!</v>
      </c>
      <c r="F32" s="29" t="e">
        <f t="shared" ref="F32" si="39">E32+F31</f>
        <v>#REF!</v>
      </c>
      <c r="G32" s="29" t="e">
        <f t="shared" ref="G32" si="40">F32+G31</f>
        <v>#REF!</v>
      </c>
      <c r="H32" s="29" t="e">
        <f t="shared" ref="H32" si="41">G32+H31</f>
        <v>#REF!</v>
      </c>
      <c r="I32" s="29" t="e">
        <f t="shared" ref="I32" si="42">H32+I31</f>
        <v>#REF!</v>
      </c>
      <c r="J32" s="29" t="e">
        <f t="shared" ref="J32" si="43">I32+J31</f>
        <v>#REF!</v>
      </c>
      <c r="K32" s="29" t="e">
        <f t="shared" ref="K32" si="44">J32+K31</f>
        <v>#REF!</v>
      </c>
      <c r="L32" s="29" t="e">
        <f t="shared" ref="L32" si="45">K32+L31</f>
        <v>#REF!</v>
      </c>
      <c r="M32" s="29" t="e">
        <f t="shared" ref="M32" si="46">L32+M31</f>
        <v>#REF!</v>
      </c>
      <c r="N32" s="29" t="e">
        <f t="shared" ref="N32" si="47">M32+N31</f>
        <v>#REF!</v>
      </c>
      <c r="O32"/>
      <c r="P32"/>
      <c r="Q32"/>
      <c r="R32"/>
      <c r="S32"/>
      <c r="T32"/>
      <c r="U32"/>
      <c r="V32"/>
      <c r="W32"/>
      <c r="X32"/>
      <c r="Y32"/>
      <c r="Z32"/>
    </row>
  </sheetData>
  <conditionalFormatting sqref="B2:AL2;C3:AL7;B3:B10;C8:AE8;C9:AL10">
    <cfRule type="cellIs" dxfId="0" priority="3" operator="lessThan">
      <formula>0</formula>
    </cfRule>
  </conditionalFormatting>
  <conditionalFormatting sqref="B13:Z21">
    <cfRule type="cellIs" dxfId="0" priority="2" operator="lessThan">
      <formula>0</formula>
    </cfRule>
  </conditionalFormatting>
  <conditionalFormatting sqref="B24:N32">
    <cfRule type="cellIs" dxfId="0" priority="1" operator="lessThan">
      <formula>0</formula>
    </cfRule>
  </conditionalFormatting>
  <pageMargins left="0.511811024" right="0.511811024" top="0.787401575" bottom="0.787401575" header="0.31496062" footer="0.31496062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Igualitário</vt:lpstr>
      <vt:lpstr>Investimento 36</vt:lpstr>
      <vt:lpstr>Amortização 36</vt:lpstr>
      <vt:lpstr>Receitas</vt:lpstr>
      <vt:lpstr>DRE </vt:lpstr>
      <vt:lpstr>Fluxo de Caixa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Cavalcante</dc:creator>
  <cp:lastModifiedBy>fmarostica</cp:lastModifiedBy>
  <dcterms:created xsi:type="dcterms:W3CDTF">2020-09-23T20:58:00Z</dcterms:created>
  <cp:lastPrinted>2025-06-25T17:18:00Z</cp:lastPrinted>
  <dcterms:modified xsi:type="dcterms:W3CDTF">2025-06-26T11:32:25Z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5BA7529E55904271AC7925597B1730AB_13</vt:lpwstr>
  </property>
  <property fmtid="{D5CDD505-2E9C-101B-9397-08002B2CF9AE}" pid="3" name="KSOProductBuildVer">
    <vt:lpwstr>1046-12.2.0.21546</vt:lpwstr>
  </property>
</Properties>
</file>